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500" sheetId="1" r:id="rId4"/>
    <sheet state="visible" name="incomeexpense" sheetId="2" r:id="rId5"/>
    <sheet state="visible" name="Final report" sheetId="3" r:id="rId6"/>
    <sheet state="visible" name="calculation shee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<sst xmlns="http://schemas.openxmlformats.org/spreadsheetml/2006/main" count="4155" uniqueCount="2050">
  <si>
    <t>Company</t>
  </si>
  <si>
    <t>BSE code</t>
  </si>
  <si>
    <t>NSE code</t>
  </si>
  <si>
    <t>ISIN</t>
  </si>
  <si>
    <t>Sector</t>
  </si>
  <si>
    <t>Industry</t>
  </si>
  <si>
    <t>Date</t>
  </si>
  <si>
    <t>Price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</si>
  <si>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</si>
  <si>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</si>
  <si>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</si>
  <si>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</si>
  <si>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</si>
  <si>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</si>
  <si>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</si>
  <si>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</si>
  <si>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</si>
  <si>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</si>
  <si>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</si>
  <si>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</si>
  <si>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</si>
  <si>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</si>
  <si>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</si>
  <si>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</si>
  <si>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</si>
  <si>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</si>
  <si>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</si>
  <si>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</si>
  <si>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</si>
  <si>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</si>
  <si>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</si>
  <si>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</si>
  <si>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</si>
  <si>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</si>
  <si>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</si>
  <si>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</si>
  <si>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</si>
  <si>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</si>
  <si>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</si>
  <si>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</si>
  <si>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</si>
  <si>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Delta</t>
  </si>
  <si>
    <t>Risk Type</t>
  </si>
  <si>
    <t>Sanofi India Ltd.</t>
  </si>
  <si>
    <t>SANOFI</t>
  </si>
  <si>
    <t>INE058A01010</t>
  </si>
  <si>
    <t>Healthcare</t>
  </si>
  <si>
    <t>Drugs &amp; Pharma</t>
  </si>
  <si>
    <t>Page Industries Ltd.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</si>
  <si>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</si>
  <si>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</si>
  <si>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</si>
  <si>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</si>
  <si>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</si>
  <si>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</si>
  <si>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</si>
  <si>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</si>
  <si>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</si>
  <si>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Abbott India Ltd.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</si>
  <si>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</si>
  <si>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</si>
  <si>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</si>
  <si>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</si>
  <si>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</si>
  <si>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</si>
  <si>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</si>
  <si>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</si>
  <si>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</si>
  <si>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</si>
  <si>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</si>
  <si>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</si>
  <si>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</si>
  <si>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</si>
  <si>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</si>
  <si>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</si>
  <si>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</si>
  <si>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</si>
  <si>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</si>
  <si>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</si>
  <si>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</si>
  <si>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 Ltd.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</si>
  <si>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</si>
  <si>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</si>
  <si>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</si>
  <si>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</si>
  <si>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</si>
  <si>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</si>
  <si>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</si>
  <si>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</si>
  <si>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</si>
  <si>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</si>
  <si>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</si>
  <si>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</si>
  <si>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</si>
  <si>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</si>
  <si>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</si>
  <si>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</si>
  <si>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</si>
  <si>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 Holdings &amp; Investment Ltd.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</si>
  <si>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</si>
  <si>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</si>
  <si>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</si>
  <si>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</si>
  <si>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</si>
  <si>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</si>
  <si>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</si>
  <si>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</si>
  <si>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</si>
  <si>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</si>
  <si>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Honeywell Automation India Ltd.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</si>
  <si>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</si>
  <si>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</si>
  <si>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</si>
  <si>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</si>
  <si>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</si>
  <si>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</si>
  <si>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</si>
  <si>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</si>
  <si>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</si>
  <si>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</si>
  <si>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</si>
  <si>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</si>
  <si>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</si>
  <si>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</si>
  <si>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</si>
  <si>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</si>
  <si>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</si>
  <si>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</si>
  <si>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</si>
  <si>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</si>
  <si>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</si>
  <si>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</si>
  <si>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</si>
  <si>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</si>
  <si>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</si>
  <si>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</si>
  <si>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</si>
  <si>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</si>
  <si>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</si>
  <si>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</si>
  <si>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</si>
  <si>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</si>
  <si>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</si>
  <si>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</si>
  <si>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</si>
  <si>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</si>
  <si>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</si>
  <si>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</si>
  <si>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</si>
  <si>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</si>
  <si>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</si>
  <si>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</si>
  <si>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</si>
  <si>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</si>
  <si>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</si>
  <si>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</si>
  <si>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</si>
  <si>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</si>
  <si>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</si>
  <si>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</si>
  <si>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</si>
  <si>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</si>
  <si>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</si>
  <si>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</si>
  <si>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</si>
  <si>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</si>
  <si>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</si>
  <si>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</si>
  <si>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</si>
  <si>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</si>
  <si>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</si>
  <si>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</si>
  <si>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</si>
  <si>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</si>
  <si>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</si>
  <si>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</si>
  <si>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</si>
  <si>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</si>
  <si>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</si>
  <si>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</si>
  <si>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</si>
  <si>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</si>
  <si>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</si>
  <si>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</si>
  <si>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</si>
  <si>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</si>
  <si>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</si>
  <si>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</si>
  <si>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</si>
  <si>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</si>
  <si>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</si>
  <si>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</si>
  <si>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</si>
  <si>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</si>
  <si>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</si>
  <si>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</si>
  <si>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</si>
  <si>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</si>
  <si>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</si>
  <si>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</si>
  <si>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</si>
  <si>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</si>
  <si>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</si>
  <si>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</si>
  <si>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</si>
  <si>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 Ltd.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</si>
  <si>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</si>
  <si>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</si>
  <si>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</si>
  <si>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</si>
  <si>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</si>
  <si>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</si>
  <si>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</si>
  <si>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</si>
  <si>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</si>
  <si>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</si>
  <si>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</si>
  <si>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</si>
  <si>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</si>
  <si>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</si>
  <si>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</si>
  <si>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</si>
  <si>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</si>
  <si>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</si>
  <si>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</si>
  <si>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</si>
  <si>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</si>
  <si>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</si>
  <si>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</si>
  <si>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</si>
  <si>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</si>
  <si>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</si>
  <si>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</si>
  <si>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</si>
  <si>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</si>
  <si>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</si>
  <si>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</si>
  <si>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</si>
  <si>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</si>
  <si>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</si>
  <si>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</si>
  <si>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</si>
  <si>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</si>
  <si>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</si>
  <si>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</si>
  <si>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</si>
  <si>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</si>
  <si>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</si>
  <si>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</si>
  <si>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</si>
  <si>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</si>
  <si>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</si>
  <si>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</si>
  <si>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</si>
  <si>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</si>
  <si>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</si>
  <si>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</si>
  <si>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</si>
  <si>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</si>
  <si>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</si>
  <si>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</si>
  <si>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</si>
  <si>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</si>
  <si>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</si>
  <si>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</si>
  <si>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</si>
  <si>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</si>
  <si>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</si>
  <si>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</si>
  <si>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</si>
  <si>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</si>
  <si>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</si>
  <si>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</si>
  <si>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</si>
  <si>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</si>
  <si>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</si>
  <si>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</si>
  <si>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</si>
  <si>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</si>
  <si>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</si>
  <si>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</si>
  <si>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</si>
  <si>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</si>
  <si>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</si>
  <si>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</si>
  <si>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</si>
  <si>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</si>
  <si>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</si>
  <si>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</si>
  <si>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</si>
  <si>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</si>
  <si>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</si>
  <si>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</si>
  <si>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</si>
  <si>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</si>
  <si>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</si>
  <si>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</si>
  <si>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</si>
  <si>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</si>
  <si>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</si>
  <si>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</si>
  <si>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</si>
  <si>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</si>
  <si>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</si>
  <si>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</si>
  <si>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</si>
  <si>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</si>
  <si>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</si>
  <si>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</si>
  <si>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</si>
  <si>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</si>
  <si>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</si>
  <si>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</si>
  <si>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</si>
  <si>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</si>
  <si>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</si>
  <si>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</si>
  <si>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</si>
  <si>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</si>
  <si>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</si>
  <si>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</si>
  <si>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</si>
  <si>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</si>
  <si>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</si>
  <si>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</si>
  <si>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</si>
  <si>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</si>
  <si>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</si>
  <si>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</si>
  <si>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</si>
  <si>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</si>
  <si>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</si>
  <si>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</si>
  <si>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</si>
  <si>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</si>
  <si>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</si>
  <si>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</si>
  <si>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</si>
  <si>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</si>
  <si>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</si>
  <si>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</si>
  <si>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</si>
  <si>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</si>
  <si>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</si>
  <si>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</si>
  <si>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</si>
  <si>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</si>
  <si>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</si>
  <si>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</si>
  <si>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</si>
  <si>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</si>
  <si>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</si>
  <si>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</si>
  <si>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</si>
  <si>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</si>
  <si>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</si>
  <si>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</si>
  <si>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</si>
  <si>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</si>
  <si>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</si>
  <si>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</si>
  <si>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</si>
  <si>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</si>
  <si>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</si>
  <si>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</si>
  <si>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</si>
  <si>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</si>
  <si>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</si>
  <si>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</si>
  <si>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</si>
  <si>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</si>
  <si>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</si>
  <si>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</si>
  <si>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</si>
  <si>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</si>
  <si>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</si>
  <si>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</si>
  <si>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</si>
  <si>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</si>
  <si>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</si>
  <si>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</si>
  <si>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</si>
  <si>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</si>
  <si>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</si>
  <si>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</si>
  <si>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</si>
  <si>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</si>
  <si>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</si>
  <si>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</si>
  <si>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</si>
  <si>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</si>
  <si>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</si>
  <si>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</si>
  <si>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</si>
  <si>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</si>
  <si>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</si>
  <si>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</si>
  <si>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</si>
  <si>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</si>
  <si>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</si>
  <si>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</si>
  <si>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</si>
  <si>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</si>
  <si>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</si>
  <si>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</si>
  <si>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</si>
  <si>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</si>
  <si>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</si>
  <si>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</si>
  <si>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</si>
  <si>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</si>
  <si>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</si>
  <si>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</si>
  <si>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</si>
  <si>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</si>
  <si>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</si>
  <si>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</si>
  <si>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</si>
  <si>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</si>
  <si>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</si>
  <si>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</si>
  <si>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</si>
  <si>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</si>
  <si>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</si>
  <si>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</si>
  <si>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</si>
  <si>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</si>
  <si>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</si>
  <si>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</si>
  <si>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</si>
  <si>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</si>
  <si>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</si>
  <si>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</si>
  <si>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</si>
  <si>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</si>
  <si>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</si>
  <si>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</si>
  <si>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</si>
  <si>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</si>
  <si>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</si>
  <si>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</si>
  <si>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</si>
  <si>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</si>
  <si>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</si>
  <si>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</si>
  <si>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</si>
  <si>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</si>
  <si>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</si>
  <si>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</si>
  <si>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</si>
  <si>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</si>
  <si>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</si>
  <si>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</si>
  <si>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</si>
  <si>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</si>
  <si>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</si>
  <si>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</si>
  <si>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</si>
  <si>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</si>
  <si>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</si>
  <si>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</si>
  <si>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</si>
  <si>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</si>
  <si>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</si>
  <si>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</si>
  <si>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</si>
  <si>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</si>
  <si>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</si>
  <si>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</si>
  <si>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</si>
  <si>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</si>
  <si>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</si>
  <si>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</si>
  <si>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</si>
  <si>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</si>
  <si>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</si>
  <si>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</si>
  <si>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</si>
  <si>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</si>
  <si>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</si>
  <si>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</si>
  <si>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</si>
  <si>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</si>
  <si>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</si>
  <si>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</si>
  <si>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</si>
  <si>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</si>
  <si>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</si>
  <si>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</si>
  <si>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</si>
  <si>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</si>
  <si>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</si>
  <si>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</si>
  <si>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</si>
  <si>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</si>
  <si>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</si>
  <si>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</si>
  <si>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</si>
  <si>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</si>
  <si>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</si>
  <si>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</si>
  <si>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</si>
  <si>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</si>
  <si>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</si>
  <si>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</si>
  <si>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</si>
  <si>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</si>
  <si>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</si>
  <si>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</si>
  <si>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</si>
  <si>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</si>
  <si>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</si>
  <si>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</si>
  <si>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</si>
  <si>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</si>
  <si>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</si>
  <si>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</si>
  <si>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</si>
  <si>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</si>
  <si>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</si>
  <si>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</si>
  <si>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</si>
  <si>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</si>
  <si>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</si>
  <si>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</si>
  <si>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</si>
  <si>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</si>
  <si>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</si>
  <si>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</si>
  <si>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</si>
  <si>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</si>
  <si>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</si>
  <si>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</si>
  <si>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</si>
  <si>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</si>
  <si>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</si>
  <si>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</si>
  <si>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</si>
  <si>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</si>
  <si>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</si>
  <si>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</si>
  <si>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</si>
  <si>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</si>
  <si>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</si>
  <si>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</si>
  <si>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</si>
  <si>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</si>
  <si>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</si>
  <si>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</si>
  <si>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</si>
  <si>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</si>
  <si>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</si>
  <si>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</si>
  <si>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</si>
  <si>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</si>
  <si>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</si>
  <si>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</si>
  <si>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</si>
  <si>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</si>
  <si>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</si>
  <si>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</si>
  <si>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</si>
  <si>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</si>
  <si>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</si>
  <si>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</si>
  <si>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</si>
  <si>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</si>
  <si>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</si>
  <si>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</si>
  <si>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</si>
  <si>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</si>
  <si>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</si>
  <si>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</si>
  <si>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</si>
  <si>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</si>
  <si>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</si>
  <si>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 Cement India Ltd.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</si>
  <si>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</si>
  <si>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</si>
  <si>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</si>
  <si>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</si>
  <si>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</si>
  <si>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</si>
  <si>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</si>
  <si>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</si>
  <si>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</si>
  <si>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</si>
  <si>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</si>
  <si>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</si>
  <si>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</si>
  <si>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</si>
  <si>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</si>
  <si>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</si>
  <si>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</si>
  <si>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</si>
  <si>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</si>
  <si>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</si>
  <si>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</si>
  <si>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</si>
  <si>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</si>
  <si>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</si>
  <si>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</si>
  <si>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</si>
  <si>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</si>
  <si>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</si>
  <si>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</si>
  <si>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</si>
  <si>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</si>
  <si>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</si>
  <si>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</si>
  <si>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</si>
  <si>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</si>
  <si>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</si>
  <si>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</si>
  <si>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</si>
  <si>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</si>
  <si>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</si>
  <si>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</si>
  <si>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</si>
  <si>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</si>
  <si>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</si>
  <si>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</si>
  <si>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</si>
  <si>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</si>
  <si>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</si>
  <si>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</si>
  <si>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</si>
  <si>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</si>
  <si>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</si>
  <si>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</si>
  <si>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</si>
  <si>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</si>
  <si>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</si>
  <si>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</si>
  <si>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</si>
  <si>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</si>
  <si>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</si>
  <si>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</si>
  <si>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</si>
  <si>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</si>
  <si>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</si>
  <si>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</si>
  <si>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</si>
  <si>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</si>
  <si>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</si>
  <si>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</si>
  <si>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</si>
  <si>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</si>
  <si>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</si>
  <si>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</si>
  <si>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</si>
  <si>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</si>
  <si>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</si>
  <si>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</si>
  <si>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</si>
  <si>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</si>
  <si>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</si>
  <si>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</si>
  <si>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</si>
  <si>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</si>
  <si>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</si>
  <si>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</si>
  <si>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</si>
  <si>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</si>
  <si>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</si>
  <si>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</si>
  <si>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</si>
  <si>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</si>
  <si>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</si>
  <si>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</si>
  <si>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</si>
  <si>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</si>
  <si>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</si>
  <si>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</si>
  <si>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</si>
  <si>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</si>
  <si>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</si>
  <si>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</si>
  <si>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</si>
  <si>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</si>
  <si>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</si>
  <si>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</si>
  <si>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</si>
  <si>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</si>
  <si>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</si>
  <si>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</si>
  <si>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</si>
  <si>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</si>
  <si>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</si>
  <si>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</si>
  <si>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</si>
  <si>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</si>
  <si>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</si>
  <si>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</si>
  <si>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</si>
  <si>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</si>
  <si>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</si>
  <si>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</si>
  <si>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</si>
  <si>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</si>
  <si>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</si>
  <si>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</si>
  <si>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</si>
  <si>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</si>
  <si>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</si>
  <si>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</si>
  <si>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</si>
  <si>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</si>
  <si>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</si>
  <si>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</si>
  <si>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</si>
  <si>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</si>
  <si>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</si>
  <si>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</si>
  <si>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</si>
  <si>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</si>
  <si>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</si>
  <si>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</si>
  <si>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</si>
  <si>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</si>
  <si>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</si>
  <si>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</si>
  <si>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</si>
  <si>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</si>
  <si>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</si>
  <si>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</si>
  <si>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</si>
  <si>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</si>
  <si>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</si>
  <si>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</si>
  <si>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</si>
  <si>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</si>
  <si>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</si>
  <si>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</si>
  <si>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</si>
  <si>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</si>
  <si>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</si>
  <si>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</si>
  <si>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</si>
  <si>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</si>
  <si>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</si>
  <si>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</si>
  <si>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</si>
  <si>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</si>
  <si>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</si>
  <si>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</si>
  <si>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</si>
  <si>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</si>
  <si>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</si>
  <si>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</si>
  <si>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</si>
  <si>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</si>
  <si>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</si>
  <si>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</si>
  <si>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</si>
  <si>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</si>
  <si>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</si>
  <si>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</si>
  <si>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</si>
  <si>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</si>
  <si>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</si>
  <si>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</si>
  <si>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</si>
  <si>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</si>
  <si>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</si>
  <si>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</si>
  <si>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</si>
  <si>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</si>
  <si>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</si>
  <si>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</si>
  <si>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</si>
  <si>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</si>
  <si>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</si>
  <si>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</si>
  <si>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</si>
  <si>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</si>
  <si>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</si>
  <si>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</si>
  <si>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</si>
  <si>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</si>
  <si>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</si>
  <si>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</si>
  <si>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</si>
  <si>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</si>
  <si>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</si>
  <si>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</si>
  <si>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</si>
  <si>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</si>
  <si>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</si>
  <si>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</si>
  <si>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</si>
  <si>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</si>
  <si>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</si>
  <si>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</si>
  <si>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</si>
  <si>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</si>
  <si>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</si>
  <si>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</si>
  <si>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</si>
  <si>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</si>
  <si>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</si>
  <si>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</si>
  <si>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</si>
  <si>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</si>
  <si>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</si>
  <si>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</si>
  <si>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</si>
  <si>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</si>
  <si>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</si>
  <si>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</si>
  <si>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</si>
  <si>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</si>
  <si>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</si>
  <si>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</si>
  <si>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</si>
  <si>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</si>
  <si>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</si>
  <si>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</si>
  <si>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</si>
  <si>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</si>
  <si>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</si>
  <si>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</si>
  <si>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</si>
  <si>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</si>
  <si>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</si>
  <si>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</si>
  <si>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</si>
  <si>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</si>
  <si>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</si>
  <si>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</si>
  <si>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</si>
  <si>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</si>
  <si>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</si>
  <si>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</si>
  <si>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</si>
  <si>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</si>
  <si>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</si>
  <si>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</si>
  <si>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</si>
  <si>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</si>
  <si>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</si>
  <si>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</si>
  <si>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</si>
  <si>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</si>
  <si>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</si>
  <si>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</si>
  <si>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</si>
  <si>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</si>
  <si>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</si>
  <si>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</si>
  <si>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</si>
  <si>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</si>
  <si>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</si>
  <si>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</si>
  <si>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</si>
  <si>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</si>
  <si>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</si>
  <si>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</si>
  <si>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</si>
  <si>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</si>
  <si>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</si>
  <si>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</si>
  <si>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</si>
  <si>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</si>
  <si>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</si>
  <si>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</si>
  <si>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</si>
  <si>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</si>
  <si>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</si>
  <si>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</si>
  <si>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</si>
  <si>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</si>
  <si>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</si>
  <si>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</si>
  <si>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</si>
  <si>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</si>
  <si>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</si>
  <si>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</si>
  <si>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</si>
  <si>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</si>
  <si>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</si>
  <si>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</si>
  <si>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</si>
  <si>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</si>
  <si>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</si>
  <si>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</si>
  <si>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</si>
  <si>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</si>
  <si>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</si>
  <si>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</si>
  <si>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</si>
  <si>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</si>
  <si>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</si>
  <si>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</si>
  <si>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</si>
  <si>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</si>
  <si>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</si>
  <si>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</si>
  <si>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</si>
  <si>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</si>
  <si>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</si>
  <si>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</si>
  <si>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</si>
  <si>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</si>
  <si>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</si>
  <si>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</si>
  <si>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</si>
  <si>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</si>
  <si>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</si>
  <si>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</si>
  <si>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</si>
  <si>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</si>
  <si>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</si>
  <si>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</si>
  <si>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</si>
  <si>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</si>
  <si>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</si>
  <si>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</si>
  <si>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</si>
  <si>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</si>
  <si>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</si>
  <si>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</si>
  <si>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</si>
  <si>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</si>
  <si>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</si>
  <si>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</si>
  <si>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</si>
  <si>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</si>
  <si>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</si>
  <si>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</si>
  <si>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</si>
  <si>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</si>
  <si>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</si>
  <si>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</si>
  <si>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</si>
  <si>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</si>
  <si>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</si>
  <si>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</si>
  <si>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</si>
  <si>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</si>
  <si>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</si>
  <si>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</si>
  <si>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</si>
  <si>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</si>
  <si>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</si>
  <si>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</si>
  <si>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</si>
  <si>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</si>
  <si>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</si>
  <si>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</si>
  <si>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</si>
  <si>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</si>
  <si>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</si>
  <si>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</si>
  <si>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</si>
  <si>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</si>
  <si>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</si>
  <si>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</si>
  <si>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</si>
  <si>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</si>
  <si>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</si>
  <si>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</si>
  <si>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</si>
  <si>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</si>
  <si>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</si>
  <si>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</si>
  <si>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</si>
  <si>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</si>
  <si>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</si>
  <si>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 Ltd.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</si>
  <si>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</si>
  <si>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</si>
  <si>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</si>
  <si>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</si>
  <si>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</si>
  <si>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</si>
  <si>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</si>
  <si>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</si>
  <si>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</si>
  <si>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</si>
  <si>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</si>
  <si>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</si>
  <si>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</si>
  <si>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</si>
  <si>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</si>
  <si>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</si>
  <si>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</si>
  <si>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</si>
  <si>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</si>
  <si>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</si>
  <si>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</si>
  <si>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</si>
  <si>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</si>
  <si>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</si>
  <si>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</si>
  <si>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</si>
  <si>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</si>
  <si>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</si>
  <si>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</si>
  <si>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</si>
  <si>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</si>
  <si>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</si>
  <si>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</si>
  <si>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</si>
  <si>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</si>
  <si>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</si>
  <si>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</si>
  <si>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</si>
  <si>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</si>
  <si>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</si>
  <si>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</si>
  <si>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</si>
  <si>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</si>
  <si>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</si>
  <si>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</si>
  <si>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</si>
  <si>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</si>
  <si>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</si>
  <si>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</si>
  <si>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</si>
  <si>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</si>
  <si>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</si>
  <si>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</si>
  <si>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</si>
  <si>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</si>
  <si>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</si>
  <si>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</si>
  <si>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</si>
  <si>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</si>
  <si>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</si>
  <si>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</si>
  <si>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</si>
  <si>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</si>
  <si>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</si>
  <si>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</si>
  <si>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</si>
  <si>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</si>
  <si>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</si>
  <si>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</si>
  <si>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</si>
  <si>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</si>
  <si>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</si>
  <si>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</si>
  <si>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</si>
  <si>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</si>
  <si>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</si>
  <si>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</si>
  <si>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</si>
  <si>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</si>
  <si>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</si>
  <si>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</si>
  <si>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</si>
  <si>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</si>
  <si>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</si>
  <si>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</si>
  <si>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</si>
  <si>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</si>
  <si>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</si>
  <si>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</si>
  <si>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</si>
  <si>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</si>
  <si>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</si>
  <si>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</si>
  <si>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</si>
  <si>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</si>
  <si>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</si>
  <si>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</si>
  <si>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</si>
  <si>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</si>
  <si>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</si>
  <si>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</si>
  <si>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</si>
  <si>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 Remedies Ltd.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</si>
  <si>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</si>
  <si>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</si>
  <si>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</si>
  <si>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</si>
  <si>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</si>
  <si>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</si>
  <si>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</si>
  <si>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</si>
  <si>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</si>
  <si>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</si>
  <si>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</si>
  <si>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</si>
  <si>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</si>
  <si>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</si>
  <si>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</si>
  <si>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</si>
  <si>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</si>
  <si>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</si>
  <si>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</si>
  <si>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</si>
  <si>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</si>
  <si>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</si>
  <si>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</si>
  <si>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</si>
  <si>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</si>
  <si>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</si>
  <si>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</si>
  <si>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</si>
  <si>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</si>
  <si>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</si>
  <si>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</si>
  <si>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</si>
  <si>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</si>
  <si>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</si>
  <si>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</si>
  <si>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</si>
  <si>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</si>
  <si>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</si>
  <si>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</si>
  <si>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</si>
  <si>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</si>
  <si>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</si>
  <si>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</si>
  <si>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</si>
  <si>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</si>
  <si>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</si>
  <si>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</si>
  <si>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</si>
  <si>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</si>
  <si>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</si>
  <si>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</si>
  <si>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</si>
  <si>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</si>
  <si>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</si>
  <si>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</si>
  <si>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</si>
  <si>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</si>
  <si>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</si>
  <si>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</si>
  <si>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</si>
  <si>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 Ltd.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</si>
  <si>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</si>
  <si>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</si>
  <si>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</si>
  <si>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</si>
  <si>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</si>
  <si>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</si>
  <si>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</si>
  <si>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</si>
  <si>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</si>
  <si>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</si>
  <si>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</si>
  <si>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</si>
  <si>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</si>
  <si>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</si>
  <si>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</si>
  <si>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 Coffee Ltd.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</si>
  <si>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</si>
  <si>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</si>
  <si>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</si>
  <si>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</si>
  <si>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</si>
  <si>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</si>
  <si>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</si>
  <si>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</si>
  <si>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</si>
  <si>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</si>
  <si>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</si>
  <si>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</si>
  <si>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</si>
  <si>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</si>
  <si>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</si>
  <si>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</si>
  <si>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</si>
  <si>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</si>
  <si>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</si>
  <si>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</si>
  <si>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</si>
  <si>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</si>
  <si>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</si>
  <si>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</si>
  <si>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</si>
  <si>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</si>
  <si>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</si>
  <si>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</si>
  <si>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</si>
  <si>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</si>
  <si>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</si>
  <si>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</si>
  <si>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</si>
  <si>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</si>
  <si>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</si>
  <si>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</si>
  <si>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</si>
  <si>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</si>
  <si>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</si>
  <si>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</si>
  <si>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</si>
  <si>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</si>
  <si>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</si>
  <si>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</si>
  <si>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</si>
  <si>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</si>
  <si>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</si>
  <si>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</si>
  <si>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</si>
  <si>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</si>
  <si>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</si>
  <si>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</si>
  <si>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</si>
  <si>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</si>
  <si>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</si>
  <si>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</si>
  <si>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</si>
  <si>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</si>
  <si>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</si>
  <si>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</si>
  <si>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</si>
  <si>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</si>
  <si>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</si>
  <si>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</si>
  <si>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</si>
  <si>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</si>
  <si>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</si>
  <si>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</si>
  <si>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</si>
  <si>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</si>
  <si>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</si>
  <si>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</si>
  <si>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</si>
  <si>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</si>
  <si>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</si>
  <si>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</si>
  <si>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</si>
  <si>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</si>
  <si>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</si>
  <si>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</si>
  <si>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</si>
  <si>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</si>
  <si>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</si>
  <si>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</si>
  <si>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</si>
  <si>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</si>
  <si>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</si>
  <si>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</si>
  <si>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</si>
  <si>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</si>
  <si>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</si>
  <si>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</si>
  <si>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</si>
  <si>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</si>
  <si>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</si>
  <si>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</si>
  <si>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</si>
  <si>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</si>
  <si>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 Medicare Ltd.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</si>
  <si>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</si>
  <si>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</si>
  <si>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</si>
  <si>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</si>
  <si>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</si>
  <si>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</si>
  <si>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</si>
  <si>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</si>
  <si>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</si>
  <si>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</si>
  <si>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</si>
  <si>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</si>
  <si>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</si>
  <si>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</si>
  <si>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</si>
  <si>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</si>
  <si>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</si>
  <si>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</si>
  <si>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</si>
  <si>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</si>
  <si>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</si>
  <si>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</si>
  <si>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</si>
  <si>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</si>
  <si>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</si>
  <si>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</si>
  <si>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</si>
  <si>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</si>
  <si>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</si>
  <si>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</si>
  <si>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</si>
  <si>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</si>
  <si>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</si>
  <si>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</si>
  <si>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</si>
  <si>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</si>
  <si>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</si>
  <si>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</si>
  <si>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</si>
  <si>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</si>
  <si>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</si>
  <si>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</si>
  <si>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</si>
  <si>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</si>
  <si>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</si>
  <si>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</si>
  <si>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</si>
  <si>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</si>
  <si>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</si>
  <si>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</si>
  <si>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</si>
  <si>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</si>
  <si>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</si>
  <si>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</si>
  <si>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</si>
  <si>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</si>
  <si>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</si>
  <si>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</si>
  <si>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</si>
  <si>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</si>
  <si>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</si>
  <si>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</si>
  <si>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</si>
  <si>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</si>
  <si>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</si>
  <si>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</si>
  <si>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</si>
  <si>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</si>
  <si>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</si>
  <si>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</si>
  <si>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</si>
  <si>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</si>
  <si>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</si>
  <si>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</si>
  <si>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</si>
  <si>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</si>
  <si>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</si>
  <si>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</si>
  <si>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</si>
  <si>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</si>
  <si>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</si>
  <si>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</si>
  <si>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</si>
  <si>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</si>
  <si>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</si>
  <si>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</si>
  <si>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</si>
  <si>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</si>
  <si>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</si>
  <si>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</si>
  <si>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</si>
  <si>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</si>
  <si>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</si>
  <si>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</si>
  <si>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</si>
  <si>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</si>
  <si>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</si>
  <si>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</si>
  <si>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</si>
  <si>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</si>
  <si>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</si>
  <si>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</si>
  <si>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</si>
  <si>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</si>
  <si>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</si>
  <si>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</si>
  <si>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</si>
  <si>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</si>
  <si>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</si>
  <si>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</si>
  <si>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</si>
  <si>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</si>
  <si>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</si>
  <si>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</si>
  <si>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</si>
  <si>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</si>
  <si>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</si>
  <si>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</si>
  <si>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</si>
  <si>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</si>
  <si>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</si>
  <si>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 Cotton Ltd.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</si>
  <si>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</si>
  <si>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</si>
  <si>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</si>
  <si>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</si>
  <si>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</si>
  <si>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</si>
  <si>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</si>
  <si>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</si>
  <si>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</si>
  <si>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</si>
  <si>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</si>
  <si>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</si>
  <si>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</si>
  <si>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</si>
  <si>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</si>
  <si>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</si>
  <si>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</si>
  <si>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</si>
  <si>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</si>
  <si>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</si>
  <si>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</si>
  <si>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</si>
  <si>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</si>
  <si>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</si>
  <si>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</si>
  <si>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</si>
  <si>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</si>
  <si>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</si>
  <si>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</si>
  <si>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</si>
  <si>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</si>
  <si>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</si>
  <si>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</si>
  <si>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</si>
  <si>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</si>
  <si>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</si>
  <si>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</si>
  <si>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</si>
  <si>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</si>
  <si>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</si>
  <si>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</si>
  <si>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</si>
  <si>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</si>
  <si>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</si>
  <si>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</si>
  <si>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</si>
  <si>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</si>
  <si>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</si>
  <si>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</si>
  <si>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</si>
  <si>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</si>
  <si>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</si>
  <si>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</si>
  <si>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</si>
  <si>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</si>
  <si>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</si>
  <si>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</si>
  <si>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</si>
  <si>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</si>
  <si>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</si>
  <si>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</si>
  <si>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</si>
  <si>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</si>
  <si>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</si>
  <si>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</si>
  <si>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</si>
  <si>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</si>
  <si>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</si>
  <si>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</si>
  <si>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</si>
  <si>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</si>
  <si>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</si>
  <si>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</si>
  <si>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</si>
  <si>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</si>
  <si>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</si>
  <si>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</si>
  <si>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</si>
  <si>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</si>
  <si>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</si>
  <si>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</si>
  <si>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</si>
  <si>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</si>
  <si>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</si>
  <si>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</si>
  <si>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</si>
  <si>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</si>
  <si>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</si>
  <si>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</si>
  <si>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</si>
  <si>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</si>
  <si>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</si>
  <si>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</si>
  <si>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</si>
  <si>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</si>
  <si>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</si>
  <si>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</si>
  <si>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</si>
  <si>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</si>
  <si>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</si>
  <si>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</si>
  <si>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</si>
  <si>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</si>
  <si>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</si>
  <si>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</si>
  <si>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 Ltd.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</si>
  <si>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</si>
  <si>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</si>
  <si>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</si>
  <si>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</si>
  <si>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</si>
  <si>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</si>
  <si>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</si>
  <si>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</si>
  <si>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</si>
  <si>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</si>
  <si>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</si>
  <si>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</si>
  <si>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</si>
  <si>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</si>
  <si>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</si>
  <si>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</si>
  <si>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</si>
  <si>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</si>
  <si>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</si>
  <si>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</si>
  <si>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</si>
  <si>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</si>
  <si>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</si>
  <si>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</si>
  <si>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</si>
  <si>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</si>
  <si>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</si>
  <si>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</si>
  <si>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</si>
  <si>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</si>
  <si>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</si>
  <si>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</si>
  <si>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</si>
  <si>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</si>
  <si>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</si>
  <si>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</si>
  <si>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</si>
  <si>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</si>
  <si>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</si>
  <si>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</si>
  <si>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</si>
  <si>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</si>
  <si>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</si>
  <si>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</si>
  <si>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</si>
  <si>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</si>
  <si>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</si>
  <si>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</si>
  <si>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</si>
  <si>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</si>
  <si>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</si>
  <si>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</si>
  <si>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</si>
  <si>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</si>
  <si>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</si>
  <si>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</si>
  <si>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</si>
  <si>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</si>
  <si>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</si>
  <si>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</si>
  <si>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</si>
  <si>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</si>
  <si>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</si>
  <si>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</si>
  <si>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</si>
  <si>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</si>
  <si>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</si>
  <si>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</si>
  <si>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</si>
  <si>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</si>
  <si>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</si>
  <si>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</si>
  <si>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</si>
  <si>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</si>
  <si>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</si>
  <si>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</si>
  <si>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</si>
  <si>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</si>
  <si>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</si>
  <si>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</si>
  <si>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</si>
  <si>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</si>
  <si>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</si>
  <si>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</si>
  <si>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</si>
  <si>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</si>
  <si>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</si>
  <si>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</si>
  <si>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</si>
  <si>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</si>
  <si>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</si>
  <si>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</si>
  <si>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</si>
  <si>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</si>
  <si>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</si>
  <si>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</si>
  <si>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</si>
  <si>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</si>
  <si>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</si>
  <si>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</si>
  <si>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</si>
  <si>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</si>
  <si>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</si>
  <si>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</si>
  <si>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</si>
  <si>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</si>
  <si>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</si>
  <si>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</si>
  <si>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</si>
  <si>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</si>
  <si>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</si>
  <si>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</si>
  <si>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</si>
  <si>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</si>
  <si>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</si>
  <si>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</si>
  <si>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</si>
  <si>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</si>
  <si>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</si>
  <si>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</si>
  <si>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</si>
  <si>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</si>
  <si>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</si>
  <si>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</si>
  <si>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</si>
  <si>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</si>
  <si>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</si>
  <si>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</si>
  <si>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</si>
  <si>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</si>
  <si>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</si>
  <si>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</si>
  <si>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</si>
  <si>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</si>
  <si>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</si>
  <si>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</si>
  <si>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</si>
  <si>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</si>
  <si>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</si>
  <si>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</si>
  <si>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</si>
  <si>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</si>
  <si>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</si>
  <si>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</si>
  <si>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</si>
  <si>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</si>
  <si>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</si>
  <si>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</si>
  <si>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</si>
  <si>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</si>
  <si>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</si>
  <si>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</si>
  <si>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</si>
  <si>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</si>
  <si>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</si>
  <si>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</si>
  <si>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</si>
  <si>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</si>
  <si>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</si>
  <si>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</si>
  <si>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</si>
  <si>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</si>
  <si>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</si>
  <si>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</si>
  <si>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</si>
  <si>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</si>
  <si>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</si>
  <si>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</si>
  <si>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</si>
  <si>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</si>
  <si>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</si>
  <si>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</si>
  <si>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</si>
  <si>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</si>
  <si>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</si>
  <si>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</si>
  <si>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</si>
  <si>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</si>
  <si>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</si>
  <si>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</si>
  <si>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</si>
  <si>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</si>
  <si>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</si>
  <si>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</si>
  <si>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</si>
  <si>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</si>
  <si>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</si>
  <si>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</si>
  <si>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</si>
  <si>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</si>
  <si>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</si>
  <si>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</si>
  <si>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</si>
  <si>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</si>
  <si>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</si>
  <si>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</si>
  <si>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</si>
  <si>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</si>
  <si>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</si>
  <si>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</si>
  <si>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</si>
  <si>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</si>
  <si>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</si>
  <si>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</si>
  <si>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</si>
  <si>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</si>
  <si>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</si>
  <si>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</si>
  <si>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</si>
  <si>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</si>
  <si>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</si>
  <si>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</si>
  <si>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</si>
  <si>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</si>
  <si>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</si>
  <si>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</si>
  <si>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</si>
  <si>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</si>
  <si>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>Account1</t>
  </si>
  <si>
    <t>Category</t>
  </si>
  <si>
    <t>Subcategory</t>
  </si>
  <si>
    <t>Note1</t>
  </si>
  <si>
    <t>INR</t>
  </si>
  <si>
    <t>Income/Expense</t>
  </si>
  <si>
    <t>Note2</t>
  </si>
  <si>
    <t>Amount2</t>
  </si>
  <si>
    <t>Currency</t>
  </si>
  <si>
    <t>Account</t>
  </si>
  <si>
    <t>CUB - online payment</t>
  </si>
  <si>
    <t>Food</t>
  </si>
  <si>
    <t>Brownie</t>
  </si>
  <si>
    <t>Expense</t>
  </si>
  <si>
    <t>Other</t>
  </si>
  <si>
    <t>To lended people</t>
  </si>
  <si>
    <t>Dinner</t>
  </si>
  <si>
    <t>Transportation</t>
  </si>
  <si>
    <t>Metro</t>
  </si>
  <si>
    <t>Snacks</t>
  </si>
  <si>
    <t>From vicky</t>
  </si>
  <si>
    <t>Income</t>
  </si>
  <si>
    <t>From dad</t>
  </si>
  <si>
    <t>2/28/2022 11:56</t>
  </si>
  <si>
    <t>Pizza</t>
  </si>
  <si>
    <t>2/28/2022 11:45</t>
  </si>
  <si>
    <t>From kumara</t>
  </si>
  <si>
    <t>2/27/2022 15:29</t>
  </si>
  <si>
    <t>Lunch</t>
  </si>
  <si>
    <t>2/26/2022 20:16</t>
  </si>
  <si>
    <t>2/26/2022 17:37</t>
  </si>
  <si>
    <t>To karthi</t>
  </si>
  <si>
    <t>2/26/2022 16:01</t>
  </si>
  <si>
    <t>Social Life</t>
  </si>
  <si>
    <t>2/26/2022 14:07</t>
  </si>
  <si>
    <t>2/26/2022 1:39</t>
  </si>
  <si>
    <t>Tea lights</t>
  </si>
  <si>
    <t>2/25/2022 12:08</t>
  </si>
  <si>
    <t>2/24/2022 22:32</t>
  </si>
  <si>
    <t>Household</t>
  </si>
  <si>
    <t>2/24/2022 22:21</t>
  </si>
  <si>
    <t>Creamstone</t>
  </si>
  <si>
    <t>2/24/2022 19:15</t>
  </si>
  <si>
    <t>Tamen</t>
  </si>
  <si>
    <t>2/23/2022 17:35</t>
  </si>
  <si>
    <t>Apparel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</si>
  <si>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</si>
  <si>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</si>
  <si>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</si>
  <si>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</si>
  <si>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</si>
  <si>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</si>
  <si>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</si>
  <si>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</si>
  <si>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</si>
  <si>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</si>
  <si>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</si>
  <si>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</si>
  <si>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</si>
  <si>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</si>
  <si>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</si>
  <si>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</si>
  <si>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</si>
  <si>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</si>
  <si>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</si>
  <si>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</si>
  <si>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</si>
  <si>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</si>
  <si>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</si>
  <si>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</si>
  <si>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</si>
  <si>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</si>
  <si>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</si>
  <si>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</si>
  <si>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</si>
  <si>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</si>
  <si>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</si>
  <si>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</si>
  <si>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</si>
  <si>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</si>
  <si>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</si>
  <si>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</si>
  <si>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</si>
  <si>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</si>
  <si>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</si>
  <si>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</si>
  <si>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</si>
  <si>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</si>
  <si>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</si>
  <si>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</si>
  <si>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</si>
  <si>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</si>
  <si>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</si>
  <si>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</si>
  <si>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</si>
  <si>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</si>
  <si>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</si>
  <si>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</si>
  <si>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</si>
  <si>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</si>
  <si>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</si>
  <si>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</si>
  <si>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</si>
  <si>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</si>
  <si>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</si>
  <si>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</si>
  <si>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</si>
  <si>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</si>
  <si>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</si>
  <si>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</si>
  <si>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</si>
  <si>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</si>
  <si>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</si>
  <si>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</si>
  <si>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</si>
  <si>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</si>
  <si>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</si>
  <si>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</si>
  <si>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</si>
  <si>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</si>
  <si>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</si>
  <si>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</si>
  <si>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</si>
  <si>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</si>
  <si>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</si>
  <si>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</si>
  <si>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</si>
  <si>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</si>
  <si>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</si>
  <si>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</si>
  <si>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</si>
  <si>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</si>
  <si>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</si>
  <si>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</si>
  <si>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</si>
  <si>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</si>
  <si>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</si>
  <si>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</si>
  <si>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</si>
  <si>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</si>
  <si>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</si>
  <si>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</si>
  <si>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</si>
  <si>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</si>
  <si>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</si>
  <si>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</si>
  <si>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</si>
  <si>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</si>
  <si>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</si>
  <si>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</si>
  <si>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</si>
  <si>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</si>
  <si>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</si>
  <si>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</si>
  <si>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</si>
  <si>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</si>
  <si>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</si>
  <si>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</si>
  <si>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</si>
  <si>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</si>
  <si>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</si>
  <si>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</si>
  <si>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</si>
  <si>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</si>
  <si>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</si>
  <si>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</si>
  <si>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</si>
  <si>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</si>
  <si>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</si>
  <si>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</si>
  <si>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</si>
  <si>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</si>
  <si>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</si>
  <si>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</si>
  <si>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</si>
  <si>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</si>
  <si>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</si>
  <si>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</si>
  <si>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</si>
  <si>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</si>
  <si>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</si>
  <si>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</si>
  <si>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</si>
  <si>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</si>
  <si>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</si>
  <si>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</si>
  <si>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</si>
  <si>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Education</t>
  </si>
  <si>
    <t>Arrear and reval fee</t>
  </si>
  <si>
    <t>Salary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</si>
  <si>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</si>
  <si>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</si>
  <si>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</si>
  <si>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</si>
  <si>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</si>
  <si>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</si>
  <si>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</si>
  <si>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</si>
  <si>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</si>
  <si>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Allowance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</si>
  <si>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</si>
  <si>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</si>
  <si>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</si>
  <si>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</si>
  <si>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</si>
  <si>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</si>
  <si>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</si>
  <si>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</si>
  <si>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</si>
  <si>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</si>
  <si>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</si>
  <si>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</si>
  <si>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</si>
  <si>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</si>
  <si>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</si>
  <si>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</si>
  <si>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</si>
  <si>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</si>
  <si>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</si>
  <si>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</si>
  <si>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</si>
  <si>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</si>
  <si>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</si>
  <si>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</si>
  <si>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</si>
  <si>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</si>
  <si>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</si>
  <si>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</si>
  <si>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</si>
  <si>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</si>
  <si>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</si>
  <si>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</si>
  <si>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</si>
  <si>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</si>
  <si>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</si>
  <si>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</si>
  <si>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</si>
  <si>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</si>
  <si>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</si>
  <si>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</si>
  <si>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</si>
  <si>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</si>
  <si>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</si>
  <si>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</si>
  <si>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</si>
  <si>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</si>
  <si>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</si>
  <si>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</si>
  <si>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</si>
  <si>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</si>
  <si>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</si>
  <si>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</si>
  <si>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</si>
  <si>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</si>
  <si>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</si>
  <si>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</si>
  <si>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</si>
  <si>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</si>
  <si>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</si>
  <si>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</si>
  <si>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</si>
  <si>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</si>
  <si>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</si>
  <si>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</si>
  <si>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</si>
  <si>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</si>
  <si>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</si>
  <si>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</si>
  <si>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</si>
  <si>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</si>
  <si>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</si>
  <si>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</si>
  <si>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</si>
  <si>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</si>
  <si>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</si>
  <si>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</si>
  <si>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</si>
  <si>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</si>
  <si>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</si>
  <si>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</si>
  <si>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</si>
  <si>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</si>
  <si>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</si>
  <si>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</si>
  <si>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</si>
  <si>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</si>
  <si>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</si>
  <si>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</si>
  <si>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</si>
  <si>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</si>
  <si>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</si>
  <si>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</si>
  <si>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</si>
  <si>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</si>
  <si>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</si>
  <si>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</si>
  <si>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</si>
  <si>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</si>
  <si>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Beauty</t>
  </si>
  <si>
    <t>Showergel</t>
  </si>
  <si>
    <t>11/30/2021 14:24</t>
  </si>
  <si>
    <t>Gift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</si>
  <si>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</si>
  <si>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</si>
  <si>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</si>
  <si>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</si>
  <si>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</si>
  <si>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</si>
  <si>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</si>
  <si>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</si>
  <si>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</si>
  <si>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</si>
  <si>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</si>
  <si>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</si>
  <si>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</si>
  <si>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</si>
  <si>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</si>
  <si>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</si>
  <si>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</si>
  <si>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</si>
  <si>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</si>
  <si>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</si>
  <si>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Petty cash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</si>
  <si>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</si>
  <si>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</si>
  <si>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</si>
  <si>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</si>
  <si>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</si>
  <si>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</si>
  <si>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</si>
  <si>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</si>
  <si>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</si>
  <si>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</si>
  <si>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</si>
  <si>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</si>
  <si>
    <t>Net Income</t>
  </si>
  <si>
    <t>Net Expense</t>
  </si>
  <si>
    <t>Available for investment</t>
  </si>
  <si>
    <t>Investment Profile</t>
  </si>
  <si>
    <t>Risk Taking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</si>
  <si>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</si>
  <si>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</si>
  <si>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</si>
  <si>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/>
  </si>
  <si>
    <t>Investment type</t>
  </si>
  <si>
    <t>company</t>
  </si>
  <si>
    <t>Columns</t>
  </si>
  <si>
    <t>Rows</t>
  </si>
  <si>
    <t>Values</t>
  </si>
  <si>
    <t>High Risk Taking</t>
  </si>
  <si>
    <t>Moderate Risk Taking</t>
  </si>
  <si>
    <t>Low Risk Taking</t>
  </si>
  <si>
    <t>cname</t>
  </si>
  <si>
    <t>risk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</si>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</sst>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/m/yyyy hh:mm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0" fontId="3" numFmtId="0" xfId="0" applyBorder="1" applyFont="1"/>
    <xf borderId="4" fillId="0" fontId="2" numFmtId="4" xfId="0" applyAlignment="1" applyBorder="1" applyFont="1" applyNumberForma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4" fillId="3" fontId="5" numFmtId="0" xfId="0" applyAlignment="1" applyBorder="1" applyFont="1">
      <alignment readingOrder="0" vertical="bottom"/>
    </xf>
    <xf borderId="4" fillId="4" fontId="5" numFmtId="0" xfId="0" applyAlignment="1" applyBorder="1" applyFill="1" applyFont="1">
      <alignment vertical="bottom"/>
    </xf>
    <xf borderId="4" fillId="4" fontId="5" numFmtId="0" xfId="0" applyAlignment="1" applyBorder="1" applyFont="1">
      <alignment readingOrder="0" vertical="bottom"/>
    </xf>
    <xf borderId="4" fillId="4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1" fillId="5" fontId="6" numFmtId="0" xfId="0" applyAlignment="1" applyBorder="1" applyFill="1" applyFont="1">
      <alignment vertical="bottom"/>
    </xf>
    <xf borderId="2" fillId="5" fontId="4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Q502" sheet="bse500"/>
  </cacheSource>
  <cacheFields>
    <cacheField name="Company" numFmtId="0">
      <sharedItems>
        <s v="Sanofi India Ltd."/>
        <s v="Page Industries Ltd."/>
        <s v="Procter &amp; Gamble Hygiene &amp; Health Care Ltd."/>
        <s v="Abbott India Ltd."/>
        <s v="Bosch Ltd."/>
        <s v="Nestle India Ltd."/>
        <s v="Oracle Financial Services Software Ltd."/>
        <s v="Bayer CropScience Ltd."/>
        <s v="MRF Ltd."/>
        <s v="Bajaj Auto Ltd."/>
        <s v="VST Industries Ltd."/>
        <s v="Procter &amp; Gamble Health Ltd."/>
        <s v="Gillette India Ltd."/>
        <s v="Bajaj Holdings &amp; Investment Ltd."/>
        <s v="Hero MotoCorp Ltd."/>
        <s v="Glaxosmithkline Pharmaceuticals Ltd."/>
        <s v="Honeywell Automation India Ltd."/>
        <s v="Shree Cement Ltd."/>
        <s v="Maharashtra Scooters Ltd."/>
        <s v="Akzo Nobel India Ltd."/>
        <s v="IIFL Wealth Management Ltd"/>
        <s v="Blue Dart Express Ltd."/>
        <s v="Esab India Ltd."/>
        <s v="Maruti Suzuki India Ltd."/>
        <s v="ACC Ltd."/>
        <s v="Britannia Industries Ltd."/>
        <s v="Larsen &amp; Toubro Infotech Ltd."/>
        <s v="Tata Investment Corporation Ltd."/>
        <s v="Bata India Ltd."/>
        <s v="Coforge Ltd."/>
        <s v="Hindustan Aeronautics Ltd."/>
        <s v="Torrent Pharmaceuticals Ltd."/>
        <s v="CRISIL Ltd."/>
        <s v="Mphasis Ltd."/>
        <s v="Tech Mahindra Ltd."/>
        <s v="Vedanta Ltd."/>
        <s v="Sundaram-Clayton Ltd."/>
        <s v="Tata Consultancy Services Ltd."/>
        <s v="Tata Elxsi Ltd."/>
        <s v="HCL Technologies Ltd."/>
        <s v="HDFC Asset Management Company Ltd."/>
        <s v="Colgate-Palmolive (India) Ltd."/>
        <s v="HEG Ltd."/>
        <s v="Lakshmi Machine Works Ltd."/>
        <s v="Computer Age Management Services Ltd."/>
        <s v="Ultratech Cement Ltd."/>
        <s v="Mindtree Ltd."/>
        <s v="Shriram City Union Finance Ltd."/>
        <s v="Cera Sanitaryware Ltd."/>
        <s v="L&amp;T Technology Services Ltd."/>
        <s v="Pfizer Ltd."/>
        <s v="Alkem Laboratories Ltd."/>
        <s v="Hindustan Unilever Ltd."/>
        <s v="Infosys Ltd."/>
        <s v="Persistent Systems Ltd."/>
        <s v="Divi's Laboratories Ltd."/>
        <s v="Dr. Reddy's Laboratories Ltd."/>
        <s v="Housing Development Finance Corpn. Ltd."/>
        <s v="Balkrishna Industries Ltd."/>
        <s v="Godfrey Phillips India Ltd."/>
        <s v="Multi Commodity Exchange Of India Ltd."/>
        <s v="Angel One Ltd."/>
        <s v="Atul Ltd."/>
        <s v="Mahanagar Gas Ltd."/>
        <s v="Cyient Ltd."/>
        <s v="ICICI Securities Ltd."/>
        <s v="Supreme Industries Ltd."/>
        <s v="Larsen &amp; Toubro Ltd."/>
        <s v="Eicher Motors Ltd."/>
        <s v="Sonata Software Ltd."/>
        <s v="UTI Asset Management Company Ltd."/>
        <s v="Tata Communications Ltd."/>
        <s v="Bajaj Finance Ltd."/>
        <s v="Muthoot Finance Ltd."/>
        <s v="Shriram Transport Finance Company Ltd."/>
        <s v="Asian Paints Ltd."/>
        <s v="Mastek Ltd."/>
        <s v="Cummins India Ltd."/>
        <s v="Galaxy Surfactants Ltd."/>
        <s v="Hindustan Zinc Ltd."/>
        <s v="JSW Steel Ltd."/>
        <s v="Coal India Ltd."/>
        <s v="Rites Ltd."/>
        <s v="SRF Ltd."/>
        <s v="JB Chemicals &amp; Pharmaceuticals Ltd."/>
        <s v="Bharat Petroleum Corporation Ltd."/>
        <s v="Schaeffler India Ltd."/>
        <s v="Cochin Shipyard Ltd."/>
        <s v="HDFC Bank Ltd."/>
        <s v="REC Ltd."/>
        <s v="GHCL Ltd."/>
        <s v="JK Cement Ltd"/>
        <s v="Thyrocare Technologies Ltd."/>
        <s v="Power Grid Corporation Of India Ltd."/>
        <s v="NMDC Ltd."/>
        <s v="DCM Shriram Ltd."/>
        <s v="SKF India Ltd."/>
        <s v="Oil India Ltd."/>
        <s v="Alembic Pharmaceuticals Ltd."/>
        <s v="Dhanuka Agritech Ltd."/>
        <s v="Hindustan Petroleum Corporation Ltd."/>
        <s v="Polycab India Ltd."/>
        <s v="Ratnamani Metals &amp; Tubes Ltd."/>
        <s v="Linde India Ltd."/>
        <s v="Info Edge (India) Ltd."/>
        <s v="Indian Oil Corporation Ltd."/>
        <s v="KSB Ltd."/>
        <s v="Tata Chemicals Ltd."/>
        <s v="Coromandel International Ltd."/>
        <s v="Dr. Lal Pathlabs Ltd."/>
        <s v="Grindwell Norton Ltd."/>
        <s v="Lux Industries Ltd."/>
        <s v="Power Finance Corporation Ltd."/>
        <s v="ZF Commercial Vehicle Control Systems India Ltd."/>
        <s v="Apollo Hospitals Enterprise Ltd."/>
        <s v="Mahindra &amp; Mahindra Ltd."/>
        <s v="ITC Ltd."/>
        <s v="Petronet LNG Ltd."/>
        <s v="Aditya Birla Sun Life AMC Ltd."/>
        <s v="EID-Parry (India) Ltd."/>
        <s v="Indus Towers Ltd."/>
        <s v="Kajaria Ceramics Ltd."/>
        <s v="Navin Fluorine International Ltd."/>
        <s v="Nippon Life India Asset Management Ltd."/>
        <s v="Oil &amp; Natural Gas Corporation Ltd."/>
        <s v="United Breweries Ltd."/>
        <s v="Alkyl Amines Chemicals Ltd."/>
        <s v="Astrazeneca Pharma India Ltd."/>
        <s v="BEML Ltd."/>
        <s v="Birla Corporation Ltd."/>
        <s v="Blue Star Ltd."/>
        <s v="Graphite India Ltd."/>
        <s v="Grasim Industries Ltd."/>
        <s v="Gujarat Narmada Valley Fertilizers &amp; Chemicals Ltd."/>
        <s v="Motilal Oswal Financial Services Ltd"/>
        <s v="Pidilite Industries Ltd."/>
        <s v="Sun Pharmaceutical Industries Ltd."/>
        <s v="UPL Ltd."/>
        <s v="The Great Eastern Shipping Company Ltd."/>
        <s v="Ajanta Pharma Ltd."/>
        <s v="Godrej Agrovet Ltd."/>
        <s v="Marico Ltd."/>
        <s v="AIA Engineering Ltd."/>
        <s v="Aurobindo Pharma Ltd."/>
        <s v="Dalmia Bharat Ltd."/>
        <s v="Deepak Fertilisers &amp; Petrochemicals Corporation Ltd."/>
        <s v="Fine Organic Industries Ltd."/>
        <s v="GAIL (India) Ltd."/>
        <s v="Heidelberg Cement India Ltd."/>
        <s v="ICICI Lombard General Insurance Company Ltd."/>
        <s v="Indiabulls Housing Finance Ltd."/>
        <s v="Symphony Ltd."/>
        <s v="Thermax Ltd."/>
        <s v="Torrent Power Ltd."/>
        <s v="IndusInd Bank Ltd."/>
        <s v="LIC Housing Finance Ltd."/>
        <s v="Bharat Dynamics Ltd."/>
        <s v="Emami Ltd."/>
        <s v="Gujarat Alkalies &amp; Chemicals Ltd."/>
        <s v="Metropolis Healthcare Ltd."/>
        <s v="Reliance Industries Ltd."/>
        <s v="Siemens Ltd."/>
        <s v="TCI Express Ltd."/>
        <s v="Chambal Fertilisers &amp; Chemicals Ltd."/>
        <s v="Havells India Ltd."/>
        <s v="Solar Industries India Ltd."/>
        <s v="Titan Company Ltd."/>
        <s v="Mazagon Dock Shipbuilders Ltd."/>
        <s v="State Bank Of India"/>
        <s v="Bharat Forge Ltd."/>
        <s v="Deepak Nitrite Ltd."/>
        <s v="Escorts Ltd."/>
        <s v="Garware Technical Fibres Ltd."/>
        <s v="NTPC Ltd."/>
        <s v="Redington India Ltd."/>
        <s v="Canara Bank"/>
        <s v="Indian Bank"/>
        <s v="Kalpataru Power Transmission Ltd."/>
        <s v="National Aluminium Company Ltd."/>
        <s v="Vinati Organics Ltd."/>
        <s v="Sundram Fasteners Ltd."/>
        <s v="Ambuja Cements Ltd."/>
        <s v="Avanti Feeds Ltd."/>
        <s v="Endurance Technologies Ltd."/>
        <s v="Tata Consumer Products Ltd."/>
        <s v="Eris Lifesciences Ltd."/>
        <s v="Balaji Amines Ltd."/>
        <s v="BASF India Ltd."/>
        <s v="GMM Pfaudler Ltd."/>
        <s v="Hatsun Agro Products Ltd."/>
        <s v="MOIL Ltd."/>
        <s v="PI Industries Ltd."/>
        <s v="TTK Prestige Ltd."/>
        <s v="Vaibhav Global Ltd."/>
        <s v="Wipro Ltd."/>
        <s v="Castrol India Ltd."/>
        <s v="Finolex Cables Ltd."/>
        <s v="JK Paper Ltd."/>
        <s v="Voltas Ltd."/>
        <s v="Natco Pharma Ltd."/>
        <s v="ABB India Ltd."/>
        <s v="Dabur India Ltd."/>
        <s v="Tata Steel Ltd."/>
        <s v="Adani Ports and Special Economic Zone Ltd."/>
        <s v="CCL Products (India) Ltd."/>
        <s v="Cipla Ltd."/>
        <s v="Container Corporation Of India Ltd."/>
        <s v="HLE Glascoat Ltd."/>
        <s v="ICICI Bank Ltd."/>
        <s v="JK Lakshmi Cement Ltd."/>
        <s v="Jubilant Pharmova Ltd."/>
        <s v="PCBL Ltd."/>
        <s v="Route Mobile Ltd."/>
        <s v="Sudarshan Chemical Industries Ltd."/>
        <s v="Sun TV Network Ltd."/>
        <s v="Suven Pharmaceuticals Ltd."/>
        <s v="Welspun Corp Ltd."/>
        <s v="Whirlpool Of India Ltd."/>
        <s v="Zensar Technologies Ltd."/>
        <s v="Zydus Wellness Ltd."/>
        <s v="Shyam Metalics and Energy Ltd,"/>
        <s v="Amara Raja Batteries Ltd."/>
        <s v="Bharat Electronics Ltd."/>
        <s v="Birlasoft Ltd."/>
        <s v="CESC Ltd."/>
        <s v="EPL Ltd."/>
        <s v="Praj Industries Ltd."/>
        <s v="Bajaj Finserv Ltd."/>
        <s v="Century Textiles &amp; Industries Ltd."/>
        <s v="Finolex Industries Ltd."/>
        <s v="Gujarat Pipavav Port Ltd"/>
        <s v="Hindalco Industries Ltd."/>
        <s v="Ipca Laboratories Ltd."/>
        <s v="KEC International Ltd."/>
        <s v="Lupin Ltd."/>
        <s v="Quess Corp Ltd."/>
        <s v="Happiest Minds Technologies Ltd."/>
        <s v="TVS Motor Company Ltd."/>
        <s v="Indraprastha Gas Ltd."/>
        <s v="Mahindra &amp; Mahindra Financial Services Ltd."/>
        <s v="APL Apollo Tubes Ltd."/>
        <s v="Carborundum Universal Ltd."/>
        <s v="Firstsource Solutions Ltd."/>
        <s v="Housing &amp; Urban Development Corporation Ltd."/>
        <s v="IIFL Finance Ltd."/>
        <s v="Indian Railway Catering &amp; Tourism Corporation Ltd."/>
        <s v="KRBL Ltd."/>
        <s v="Prince Pipes &amp; Fittings Ltd."/>
        <s v="Tube Investments of India Ltd."/>
        <s v="Vardhman Textiles Ltd."/>
        <s v="Apollo Tyres Ltd."/>
        <s v="Clean Science And Technology Ltd."/>
        <s v="Berger Paints India Ltd."/>
        <s v="KPIT Technologies Ltd."/>
        <s v="Aarti Industries Ltd."/>
        <s v="Allcargo Logistics Ltd."/>
        <s v="Astral Ltd."/>
        <s v="Bajaj Electricals Ltd."/>
        <s v="Bharti Airtel Ltd."/>
        <s v="Can Fin Homes Ltd."/>
        <s v="Caplin Point Laboratories Ltd."/>
        <s v="Ceat Ltd."/>
        <s v="DLF Ltd."/>
        <s v="Hitachi Energy India Ltd."/>
        <s v="Indigo Paints Ltd."/>
        <s v="Manappuram Finance Ltd."/>
        <s v="MAS Financial Services Ltd."/>
        <s v="Nesco Ltd."/>
        <s v="Nocil Ltd."/>
        <s v="Oberoi Realty Ltd."/>
        <s v="Rallis India Ltd."/>
        <s v="Saregama India Ltd."/>
        <s v="Sobha Ltd."/>
        <s v="The Ramco Cements Ltd."/>
        <s v="Uflex Ltd."/>
        <s v="Rashtriya Chemicals &amp; Fertilizers Ltd."/>
        <s v="Bank Of Baroda"/>
        <s v="Steel Authority Of India Ltd."/>
        <s v="Mishra Dhatu Nigam Ltd."/>
        <s v="Triveni Turbine Ltd."/>
        <s v="Aegis Logistics Ltd."/>
        <s v="Balrampur Chini Mills Ltd."/>
        <s v="Crompton Greaves Consumer Electricals Ltd."/>
        <s v="Glenmark Pharmaceuticals Ltd."/>
        <s v="Intellect Design Arena Ltd."/>
        <s v="Ircon International Ltd."/>
        <s v="Jyothy Labs Ltd."/>
        <s v="KEI Industries Ltd."/>
        <s v="Mahindra CIE Automotive Ltd."/>
        <s v="NLC India Ltd."/>
        <s v="Poly Medicure Ltd."/>
        <s v="Relaxo Footwears Ltd."/>
        <s v="RHI Magnesita India Ltd."/>
        <s v="SBI Cards &amp; Payments Services Ltd."/>
        <s v="Varun Beverages Ltd."/>
        <s v="VIP Industries Ltd."/>
        <s v="Zee Entertainment Enterprises Ltd."/>
        <s v="Zydus Lifesciences Ltd."/>
        <s v="Phoenix Mills Ltd."/>
        <s v="Radico Khaitan Ltd."/>
        <s v="Indoco Remedies Ltd."/>
        <s v="Kansai Nerolac Paints Ltd."/>
        <s v="Metro Brands Ltd."/>
        <s v="Gujarat State Fertilizers &amp; Chemicals Ltd."/>
        <s v="SJVN Ltd."/>
        <s v="Asahi India Glass Ltd."/>
        <s v="Bank Of India"/>
        <s v="C.E. Info Systems Ltd."/>
        <s v="Cholamandalam Investment &amp; Finance Company Ltd."/>
        <s v="Dixon Technologies (India) Ltd."/>
        <s v="Engineers India Ltd."/>
        <s v="Exide Industries Ltd."/>
        <s v="Gujarat Gas Ltd."/>
        <s v="Gujarat State Petronet Ltd."/>
        <s v="Indiamart Intermesh Ltd."/>
        <s v="Indian Energy Exchange Ltd."/>
        <s v="JSW Energy Ltd."/>
        <s v="Laurus Labs Ltd."/>
        <s v="Mahindra Lifespace Developers Ltd."/>
        <s v="Mahindra Logistics Ltd."/>
        <s v="NCC Ltd."/>
        <s v="Orient Electric Ltd."/>
        <s v="Privi Speciality Chemicals Ltd."/>
        <s v="SBI Life Insurance Company Ltd."/>
        <s v="Tanla Platforms Ltd."/>
        <s v="Tata Coffee Ltd."/>
        <s v="Union Bank Of India"/>
        <s v="NHPC Ltd."/>
        <s v="The Federal Bank Ltd."/>
        <s v="KIOCL Ltd"/>
        <s v="Tata Power Company Ltd."/>
        <s v="HDFC Life Insurance Co Ltd."/>
        <s v="Trent Ltd."/>
        <s v="JM Financial Ltd."/>
        <s v="Hikal Ltd."/>
        <s v="Rail Vikas Nigam Ltd."/>
        <s v="Sona BLW Precision Forgings Ltd."/>
        <s v="Anupam Rasayan India Ltd."/>
        <s v="Brigade Enterprises Ltd."/>
        <s v="Century Plyboards (India) Ltd."/>
        <s v="Granules India Ltd."/>
        <s v="Jamna Auto Industries Ltd."/>
        <s v="La Opala RG Ltd."/>
        <s v="Life Insurance Corporation of India"/>
        <s v="Minda Industries Ltd."/>
        <s v="Prestige Estates Projects Ltd."/>
        <s v="Sunteck Realty Ltd."/>
        <s v="Timken India Ltd."/>
        <s v="Edelweiss Financial Services Ltd."/>
        <s v="Indian Railway Finance Corporation Ltd."/>
        <s v="V-Guard Industries Ltd."/>
        <s v="Delta Corp Ltd."/>
        <s v="Bombay Burmah Trading Corporation Ltd."/>
        <s v="Jubilant FoodWorks Ltd."/>
        <s v="Elgi Equipments Ltd."/>
        <s v="Kotak Mahindra Bank Ltd."/>
        <s v="Shilpa Medicare Ltd."/>
        <s v="Aarti Drugs Ltd."/>
        <s v="Adani Enterprises Ltd."/>
        <s v="Advanced Enzyme Technologies Ltd."/>
        <s v="Ashok Leyland Ltd."/>
        <s v="AU Small Finance Bank Ltd."/>
        <s v="Axis Bank Ltd."/>
        <s v="City Union Bank Ltd."/>
        <s v="Dilip Buildcon Ltd."/>
        <s v="Easy Trip Planners Ltd."/>
        <s v="eClerx Services Ltd."/>
        <s v="Minda Corporation Ltd."/>
        <s v="Narayana Hrudayalaya Ltd."/>
        <s v="Rain Industries Ltd."/>
        <s v="Rajesh Exports Ltd."/>
        <s v="Sumitomo Chemical India Ltd."/>
        <s v="Syngene International Ltd."/>
        <s v="The India Cements Ltd."/>
        <s v="V-Mart Retail Ltd."/>
        <s v="Laxmi Organic Industries Ltd."/>
        <s v="Punjab National Bank"/>
        <s v="Cholamandalam Financial Holdings Ltd."/>
        <s v="ICICI Prudential Life Insurance Company Ltd."/>
        <s v="Bank Of Maharashtra"/>
        <s v="Biocon Ltd."/>
        <s v="L&amp;T Finance Holdings Ltd."/>
        <s v="PNC Infratech Ltd."/>
        <s v="Rossari Biotech Ltd."/>
        <s v="Sterlite Technologies Ltd."/>
        <s v="NBCC India Ltd."/>
        <s v="Capri Global Capital Ltd."/>
        <s v="The Indian Hotels Company Ltd."/>
        <s v="Trident Ltd."/>
        <s v="Hindustan Copper Ltd."/>
        <s v="Jubilant Ingrevia Ltd."/>
        <s v="Punjab &amp; Sind Bank"/>
        <s v="The New India Assurance Co. Ltd."/>
        <s v="Adani Total Gas Ltd."/>
        <s v="KNR Constructions Ltd."/>
        <s v="Shipping Corporation Of India Ltd."/>
        <s v="Greaves Cotton Ltd."/>
        <s v="HFCL Ltd."/>
        <s v="KPR Mills Ltd."/>
        <s v="Welspun India Ltd."/>
        <s v="Responsive Industries Ltd."/>
        <s v="Swan Energy Ltd."/>
        <s v="Brightcom Group Ltd."/>
        <s v="Infibeam Avenues Ltd."/>
        <s v="Vakrangee Ltd."/>
        <s v="3M India Ltd."/>
        <s v="Aavas Financiers Ltd."/>
        <s v="Adani Green Energy Ltd."/>
        <s v="Adani Power Ltd."/>
        <s v="Adani Transmission Ltd."/>
        <s v="Aditya Birla Capital Ltd."/>
        <s v="Aditya Birla Fashion and Retail Ltd."/>
        <s v="Affle (India) Ltd."/>
        <s v="Alok Industries Ltd."/>
        <s v="Amber Enterprises India Ltd."/>
        <s v="Aptus Value Housing Finance India Ltd."/>
        <s v="Aster DM Healthcare Ltd."/>
        <s v="Avenue Supermarts Ltd."/>
        <s v="Bandhan Bank Ltd."/>
        <s v="Bharat Heavy Electricals Ltd."/>
        <s v="Borosil Renewables Ltd."/>
        <s v="Central Bank Of India"/>
        <s v="Chalet Hotels Ltd."/>
        <s v="Chemplast Sanmar Ltd."/>
        <s v="CreditAccess Grameen Ltd."/>
        <s v="CSB Bank Ltd."/>
        <s v="Devyani International Ltd."/>
        <s v="EIH Ltd."/>
        <s v="Equitas Holdings Ltd."/>
        <s v="Equitas Small Finance Bank Ltd."/>
        <s v="FDC Ltd."/>
        <s v="Fortis Healthcare Ltd."/>
        <s v="FSN E-Commerce Ventures Ltd."/>
        <s v="General Insurance Corporation of India Ltd."/>
        <s v="Gland Pharma Ltd."/>
        <s v="Godrej Consumer Products Ltd."/>
        <s v="Godrej Industries Ltd."/>
        <s v="Godrej Properties Ltd."/>
        <s v="G R Infraprojects Ltd."/>
        <s v="Gujarat Fluorochemicals Ltd."/>
        <s v="Hathway Cable &amp; Datacom Ltd."/>
        <s v="IDBI Bank Ltd."/>
        <s v="IDFC First Bank Ltd."/>
        <s v="IDFC Ltd."/>
        <s v="IFB Industries Ltd."/>
        <s v="Indiabulls Real Estate Ltd."/>
        <s v="Indian Overseas Bank"/>
        <s v="Inox Leisure Ltd."/>
        <s v="Interglobe Aviation Ltd."/>
        <s v="IRB Infrastructure Developers Ltd."/>
        <s v="ITI Ltd."/>
        <s v="Jindal Stainless (Hisar) Ltd."/>
        <s v="Jindal Stainless Ltd."/>
        <s v="Jindal Steel &amp; Power Ltd."/>
        <s v="Johnson Controls - Hitachi Air Conditioning India Ltd."/>
        <s v="Just Dial Ltd."/>
        <s v="Kalyan Jewellers India Ltd."/>
        <s v="Krishna Institute Of Medical Sciences Ltd."/>
        <s v="LatentView Analytics Ltd."/>
        <s v="Lemon Tree Hotels Ltd."/>
        <s v="Macrotech Developers Ltd."/>
        <s v="Mahindra Holidays &amp; Resorts India Ltd"/>
        <s v="Mangalore Refinery &amp; Petrochemicals Ltd."/>
        <s v="Max Financial Services Ltd."/>
        <s v="Max Healthcare Institute Ltd."/>
        <s v="Medplus Health Services Ltd."/>
        <s v="MMTC Ltd."/>
        <s v="Network 18 Media &amp; Investments Ltd."/>
        <s v="NUVOCO Vistas Corp Ltd."/>
        <s v="One 97 Communications Ltd."/>
        <s v="PB Fintech Ltd."/>
        <s v="PNB Housing Finance Ltd."/>
        <s v="Prism Johnson Ltd."/>
        <s v="PVR Ltd."/>
        <s v="RBL Bank Ltd."/>
        <s v="Restaurant Brands Asia Ltd."/>
        <s v="Ruchi Soya Industries Ltd."/>
        <s v="Sapphire Foods India Ltd."/>
        <s v="Sheela Foam Ltd."/>
        <s v="Shree Renuka Sugars Ltd."/>
        <s v="SIS Ltd."/>
        <s v="SpiceJet Ltd."/>
        <s v="Star Cement Ltd"/>
        <s v="Star Health &amp; Allied Insurance Co. Ltd."/>
        <s v="Sterling and Wilson Renewable Energy Ltd."/>
        <s v="Strides Pharma Science Ltd."/>
        <s v="Sun Pharma Advanced Research Company Ltd."/>
        <s v="Suzlon Energy Ltd."/>
        <s v="Tata Motors Ltd."/>
        <s v="Tata Teleservices (Maharashtra) Ltd."/>
        <s v="TCNS Clothing Co Ltd."/>
        <s v="TeamLease Services Ltd."/>
        <s v="TV18 Broadcast Ltd."/>
        <s v="UCO Bank"/>
        <s v="Varroc Engineering Ltd."/>
        <s v="Vodafone Idea Ltd."/>
        <s v="Westlife Development Ltd."/>
        <s v="Wockhardt Ltd."/>
        <s v="Yes Bank Ltd."/>
        <s v="Zomato Ltd."/>
        <s v="Tata Motors DVR"/>
      </sharedItems>
    </cacheField>
    <cacheField name="BSE code" numFmtId="0">
      <sharedItems containsSemiMixedTypes="0" containsString="0" containsNumber="1" containsInteger="1">
        <n v="500674.0"/>
        <n v="532827.0"/>
        <n v="500459.0"/>
        <n v="500488.0"/>
        <n v="500530.0"/>
        <n v="500790.0"/>
        <n v="532466.0"/>
        <n v="506285.0"/>
        <n v="500290.0"/>
        <n v="532977.0"/>
        <n v="509966.0"/>
        <n v="500126.0"/>
        <n v="507815.0"/>
        <n v="500490.0"/>
        <n v="500182.0"/>
        <n v="500660.0"/>
        <n v="517174.0"/>
        <n v="500387.0"/>
        <n v="500266.0"/>
        <n v="500710.0"/>
        <n v="542772.0"/>
        <n v="526612.0"/>
        <n v="500133.0"/>
        <n v="532500.0"/>
        <n v="500410.0"/>
        <n v="500825.0"/>
        <n v="540005.0"/>
        <n v="501301.0"/>
        <n v="500043.0"/>
        <n v="532541.0"/>
        <n v="541154.0"/>
        <n v="500420.0"/>
        <n v="500092.0"/>
        <n v="526299.0"/>
        <n v="532755.0"/>
        <n v="500295.0"/>
        <n v="520056.0"/>
        <n v="532540.0"/>
        <n v="500408.0"/>
        <n v="532281.0"/>
        <n v="541729.0"/>
        <n v="500830.0"/>
        <n v="509631.0"/>
        <n v="500252.0"/>
        <n v="543232.0"/>
        <n v="532538.0"/>
        <n v="532819.0"/>
        <n v="532498.0"/>
        <n v="532443.0"/>
        <n v="540115.0"/>
        <n v="500680.0"/>
        <n v="539523.0"/>
        <n v="500696.0"/>
        <n v="500209.0"/>
        <n v="533179.0"/>
        <n v="532488.0"/>
        <n v="500124.0"/>
        <n v="500010.0"/>
        <n v="502355.0"/>
        <n v="500163.0"/>
        <n v="534091.0"/>
        <n v="543235.0"/>
        <n v="500027.0"/>
        <n v="539957.0"/>
        <n v="532175.0"/>
        <n v="541179.0"/>
        <n v="509930.0"/>
        <n v="500510.0"/>
        <n v="505200.0"/>
        <n v="532221.0"/>
        <n v="543238.0"/>
        <n v="500483.0"/>
        <n v="500034.0"/>
        <n v="533398.0"/>
        <n v="511218.0"/>
        <n v="500820.0"/>
        <n v="523704.0"/>
        <n v="500480.0"/>
        <n v="540935.0"/>
        <n v="500188.0"/>
        <n v="500228.0"/>
        <n v="533278.0"/>
        <n v="541556.0"/>
        <n v="503806.0"/>
        <n v="506943.0"/>
        <n v="500547.0"/>
        <n v="505790.0"/>
        <n v="540678.0"/>
        <n v="500180.0"/>
        <n v="532955.0"/>
        <n v="500171.0"/>
        <n v="532644.0"/>
        <n v="539871.0"/>
        <n v="532898.0"/>
        <n v="526371.0"/>
        <n v="523367.0"/>
        <n v="500472.0"/>
        <n v="533106.0"/>
        <n v="533573.0"/>
        <n v="507717.0"/>
        <n v="500104.0"/>
        <n v="542652.0"/>
        <n v="520111.0"/>
        <n v="523457.0"/>
        <n v="532777.0"/>
        <n v="530965.0"/>
        <n v="500249.0"/>
        <n v="500770.0"/>
        <n v="506395.0"/>
        <n v="539524.0"/>
        <n v="506076.0"/>
        <n v="539542.0"/>
        <n v="532810.0"/>
        <n v="533023.0"/>
        <n v="508869.0"/>
        <n v="500520.0"/>
        <n v="500875.0"/>
        <n v="532522.0"/>
        <n v="543374.0"/>
        <n v="500125.0"/>
        <n v="534816.0"/>
        <n v="500233.0"/>
        <n v="532504.0"/>
        <n v="540767.0"/>
        <n v="500312.0"/>
        <n v="532478.0"/>
        <n v="506767.0"/>
        <n v="506820.0"/>
        <n v="500048.0"/>
        <n v="500335.0"/>
        <n v="500067.0"/>
        <n v="509488.0"/>
        <n v="500300.0"/>
        <n v="500670.0"/>
        <n v="532892.0"/>
        <n v="500331.0"/>
        <n v="524715.0"/>
        <n v="512070.0"/>
        <n v="500620.0"/>
        <n v="532331.0"/>
        <n v="540743.0"/>
        <n v="531642.0"/>
        <n v="532683.0"/>
        <n v="524804.0"/>
        <n v="542216.0"/>
        <n v="500645.0"/>
        <n v="541557.0"/>
        <n v="532155.0"/>
        <n v="500292.0"/>
        <n v="540716.0"/>
        <n v="535789.0"/>
        <n v="517385.0"/>
        <n v="500411.0"/>
        <n v="532779.0"/>
        <n v="532187.0"/>
        <n v="500253.0"/>
        <n v="541143.0"/>
        <n v="531162.0"/>
        <n v="530001.0"/>
        <n v="542650.0"/>
        <n v="500325.0"/>
        <n v="500550.0"/>
        <n v="540212.0"/>
        <n v="500085.0"/>
        <n v="517354.0"/>
        <n v="532725.0"/>
        <n v="500114.0"/>
        <n v="543237.0"/>
        <n v="500112.0"/>
        <n v="500493.0"/>
        <n v="506401.0"/>
        <n v="500495.0"/>
        <n v="509557.0"/>
        <n v="532555.0"/>
        <n v="532805.0"/>
        <n v="532483.0"/>
        <n v="532814.0"/>
        <n v="522287.0"/>
        <n v="532234.0"/>
        <n v="524200.0"/>
        <n v="500403.0"/>
        <n v="500425.0"/>
        <n v="512573.0"/>
        <n v="540153.0"/>
        <n v="500800.0"/>
        <n v="540596.0"/>
        <n v="530999.0"/>
        <n v="500042.0"/>
        <n v="505255.0"/>
        <n v="531531.0"/>
        <n v="533286.0"/>
        <n v="523642.0"/>
        <n v="517506.0"/>
        <n v="532156.0"/>
        <n v="507685.0"/>
        <n v="500870.0"/>
        <n v="500144.0"/>
        <n v="532162.0"/>
        <n v="500575.0"/>
        <n v="524816.0"/>
        <n v="500002.0"/>
        <n v="500096.0"/>
        <n v="500470.0"/>
        <n v="532921.0"/>
        <n v="519600.0"/>
        <n v="500087.0"/>
        <n v="531344.0"/>
        <n v="522215.0"/>
        <n v="532174.0"/>
        <n v="500380.0"/>
        <n v="530019.0"/>
        <n v="506590.0"/>
        <n v="543228.0"/>
        <n v="506655.0"/>
        <n v="532733.0"/>
        <n v="543064.0"/>
        <n v="532144.0"/>
        <n v="500238.0"/>
        <n v="504067.0"/>
        <n v="531335.0"/>
        <n v="543299.0"/>
        <n v="500008.0"/>
        <n v="500049.0"/>
        <n v="532400.0"/>
        <n v="500084.0"/>
        <n v="500135.0"/>
        <n v="522205.0"/>
        <n v="532978.0"/>
        <n v="500040.0"/>
        <n v="500940.0"/>
        <n v="533248.0"/>
        <n v="500440.0"/>
        <n v="524494.0"/>
        <n v="532714.0"/>
        <n v="500257.0"/>
        <n v="539978.0"/>
        <n v="543227.0"/>
        <n v="532343.0"/>
        <n v="532514.0"/>
        <n v="532720.0"/>
        <n v="533758.0"/>
        <n v="513375.0"/>
        <n v="532809.0"/>
        <n v="540530.0"/>
        <n v="532636.0"/>
        <n v="542830.0"/>
        <n v="530813.0"/>
        <n v="542907.0"/>
        <n v="540762.0"/>
        <n v="502986.0"/>
        <n v="500877.0"/>
        <n v="543318.0"/>
        <n v="509480.0"/>
        <n v="542651.0"/>
        <n v="524208.0"/>
        <n v="532749.0"/>
        <n v="532830.0"/>
        <n v="500031.0"/>
        <n v="532454.0"/>
        <n v="511196.0"/>
        <n v="524742.0"/>
        <n v="500878.0"/>
        <n v="532868.0"/>
        <n v="543187.0"/>
        <n v="543258.0"/>
        <n v="531213.0"/>
        <n v="540749.0"/>
        <n v="505355.0"/>
        <n v="500730.0"/>
        <n v="533273.0"/>
        <n v="500355.0"/>
        <n v="532163.0"/>
        <n v="532784.0"/>
        <n v="500260.0"/>
        <n v="500148.0"/>
        <n v="524230.0"/>
        <n v="532134.0"/>
        <n v="500113.0"/>
        <n v="541195.0"/>
        <n v="533655.0"/>
        <n v="500003.0"/>
        <n v="500038.0"/>
        <n v="539876.0"/>
        <n v="532296.0"/>
        <n v="538835.0"/>
        <n v="541956.0"/>
        <n v="532926.0"/>
        <n v="517569.0"/>
        <n v="532756.0"/>
        <n v="513683.0"/>
        <n v="531768.0"/>
        <n v="530517.0"/>
        <n v="534076.0"/>
        <n v="543066.0"/>
        <n v="540180.0"/>
        <n v="507880.0"/>
        <n v="505537.0"/>
        <n v="532321.0"/>
        <n v="503100.0"/>
        <n v="532497.0"/>
        <n v="532612.0"/>
        <n v="500165.0"/>
        <n v="543426.0"/>
        <n v="500690.0"/>
        <n v="533206.0"/>
        <n v="515030.0"/>
        <n v="532149.0"/>
        <n v="543425.0"/>
        <n v="511243.0"/>
        <n v="540699.0"/>
        <n v="532178.0"/>
        <n v="500086.0"/>
        <n v="539336.0"/>
        <n v="532702.0"/>
        <n v="542726.0"/>
        <n v="540750.0"/>
        <n v="533148.0"/>
        <n v="540222.0"/>
        <n v="532313.0"/>
        <n v="540768.0"/>
        <n v="500294.0"/>
        <n v="541301.0"/>
        <n v="530117.0"/>
        <n v="540719.0"/>
        <n v="532790.0"/>
        <n v="532301.0"/>
        <n v="532477.0"/>
        <n v="533098.0"/>
        <n v="500469.0"/>
        <n v="540680.0"/>
        <n v="500400.0"/>
        <n v="540777.0"/>
        <n v="500251.0"/>
        <n v="523405.0"/>
        <n v="524735.0"/>
        <n v="542649.0"/>
        <n v="543300.0"/>
        <n v="543275.0"/>
        <n v="532929.0"/>
        <n v="532548.0"/>
        <n v="532482.0"/>
        <n v="520051.0"/>
        <n v="526947.0"/>
        <n v="543526.0"/>
        <n v="532539.0"/>
        <n v="533274.0"/>
        <n v="512179.0"/>
        <n v="522113.0"/>
        <n v="532922.0"/>
        <n v="543257.0"/>
        <n v="532953.0"/>
        <n v="532848.0"/>
        <n v="501425.0"/>
        <n v="533155.0"/>
        <n v="522074.0"/>
        <n v="500247.0"/>
        <n v="530549.0"/>
        <n v="524348.0"/>
        <n v="512599.0"/>
        <n v="540025.0"/>
        <n v="500477.0"/>
        <n v="540611.0"/>
        <n v="532215.0"/>
        <n v="532210.0"/>
        <n v="540047.0"/>
        <n v="543272.0"/>
        <n v="532927.0"/>
        <n v="538962.0"/>
        <n v="539551.0"/>
        <n v="500339.0"/>
        <n v="531500.0"/>
        <n v="542920.0"/>
        <n v="539268.0"/>
        <n v="530005.0"/>
        <n v="534976.0"/>
        <n v="543277.0"/>
        <n v="532461.0"/>
        <n v="504973.0"/>
        <n v="540133.0"/>
        <n v="532525.0"/>
        <n v="532523.0"/>
        <n v="533519.0"/>
        <n v="539150.0"/>
        <n v="543213.0"/>
        <n v="532374.0"/>
        <n v="534309.0"/>
        <n v="531595.0"/>
        <n v="500850.0"/>
        <n v="521064.0"/>
        <n v="513599.0"/>
        <n v="543271.0"/>
        <n v="533295.0"/>
        <n v="540769.0"/>
        <n v="542066.0"/>
        <n v="532942.0"/>
        <n v="523598.0"/>
        <n v="501455.0"/>
        <n v="500183.0"/>
        <n v="532889.0"/>
        <n v="514162.0"/>
        <n v="505509.0"/>
        <n v="503310.0"/>
        <n v="532368.0"/>
        <n v="539807.0"/>
        <n v="511431.0"/>
        <n v="523395.0"/>
        <n v="541988.0"/>
        <n v="541450.0"/>
        <n v="533096.0"/>
        <n v="539254.0"/>
        <n v="540691.0"/>
        <n v="535755.0"/>
        <n v="542752.0"/>
        <n v="521070.0"/>
        <n v="540902.0"/>
        <n v="543335.0"/>
        <n v="540975.0"/>
        <n v="540376.0"/>
        <n v="541153.0"/>
        <n v="500103.0"/>
        <n v="502219.0"/>
        <n v="532885.0"/>
        <n v="542399.0"/>
        <n v="543336.0"/>
        <n v="541770.0"/>
        <n v="542867.0"/>
        <n v="543330.0"/>
        <n v="500840.0"/>
        <n v="539844.0"/>
        <n v="543243.0"/>
        <n v="531599.0"/>
        <n v="532843.0"/>
        <n v="543384.0"/>
        <n v="540755.0"/>
        <n v="543245.0"/>
        <n v="532424.0"/>
        <n v="500164.0"/>
        <n v="533150.0"/>
        <n v="543317.0"/>
        <n v="542812.0"/>
        <n v="533162.0"/>
        <n v="500116.0"/>
        <n v="539437.0"/>
        <n v="532659.0"/>
        <n v="505726.0"/>
        <n v="532832.0"/>
        <n v="532388.0"/>
        <n v="532706.0"/>
        <n v="539448.0"/>
        <n v="532947.0"/>
        <n v="523610.0"/>
        <n v="539597.0"/>
        <n v="532508.0"/>
        <n v="532286.0"/>
        <n v="523398.0"/>
        <n v="535648.0"/>
        <n v="543278.0"/>
        <n v="543308.0"/>
        <n v="543398.0"/>
        <n v="541233.0"/>
        <n v="543287.0"/>
        <n v="533088.0"/>
        <n v="500109.0"/>
        <n v="500271.0"/>
        <n v="543220.0"/>
        <n v="543427.0"/>
        <n v="513377.0"/>
        <n v="532798.0"/>
        <n v="543334.0"/>
        <n v="543396.0"/>
        <n v="543390.0"/>
        <n v="540173.0"/>
        <n v="500338.0"/>
        <n v="532689.0"/>
        <n v="540065.0"/>
        <n v="543248.0"/>
        <n v="500368.0"/>
        <n v="543397.0"/>
        <n v="540203.0"/>
        <n v="532670.0"/>
        <n v="540673.0"/>
        <n v="500285.0"/>
        <n v="540575.0"/>
        <n v="543412.0"/>
        <n v="542760.0"/>
        <n v="532531.0"/>
        <n v="532872.0"/>
        <n v="532667.0"/>
        <n v="500570.0"/>
        <n v="532371.0"/>
        <n v="541700.0"/>
        <n v="539658.0"/>
        <n v="532800.0"/>
        <n v="532505.0"/>
        <n v="541578.0"/>
        <n v="532822.0"/>
        <n v="505533.0"/>
        <n v="532300.0"/>
        <n v="532648.0"/>
        <n v="543320.0"/>
        <n v="570001.0"/>
      </sharedItems>
    </cacheField>
    <cacheField name="NSE code" numFmtId="0">
      <sharedItems>
        <s v="SANOFI"/>
        <s v="PAGEIND"/>
        <s v="PGHH"/>
        <s v="ABBOTINDIA"/>
        <s v="BOSCHLTD"/>
        <s v="NESTLEIND"/>
        <s v="OFSS"/>
        <s v="BAYERCROP"/>
        <s v="MRF"/>
        <s v="BAJAJ-AUTO"/>
        <s v="VSTIND"/>
        <s v="PGHL"/>
        <s v="GILLETTE"/>
        <s v="BAJAJHLDNG"/>
        <s v="HEROMOTOCO"/>
        <s v="GLAXO"/>
        <s v="HONAUT"/>
        <s v="SHREECEM"/>
        <s v="MAHSCOOTER"/>
        <s v="AKZOINDIA"/>
        <s v="IIFLWAM"/>
        <s v="BLUEDART"/>
        <s v="ESABINDIA"/>
        <s v="MARUTI"/>
        <s v="ACC"/>
        <s v="BRITANNIA"/>
        <s v="LTI"/>
        <s v="TATAINVEST"/>
        <s v="BATAINDIA"/>
        <s v="COFORGE"/>
        <s v="HAL"/>
        <s v="TORNTPHARM"/>
        <s v="CRISIL"/>
        <s v="MPHASIS"/>
        <s v="TECHM"/>
        <s v="VEDL"/>
        <s v="SUNCLAYLTD"/>
        <s v="TCS"/>
        <s v="TATAELXSI"/>
        <s v="HCLTECH"/>
        <s v="HDFCAMC"/>
        <s v="COLPAL"/>
        <s v="HEG"/>
        <s v="LAXMIMACH"/>
        <s v="CAMS"/>
        <s v="ULTRACEMCO"/>
        <s v="MINDTREE"/>
        <s v="SHRIRAMCIT"/>
        <s v="CERA"/>
        <s v="LTTS"/>
        <s v="PFIZER"/>
        <s v="ALKEM"/>
        <s v="HINDUNILVR"/>
        <s v="INFY"/>
        <s v="PERSISTENT"/>
        <s v="DIVISLAB"/>
        <s v="DRREDDY"/>
        <s v="HDFC"/>
        <s v="BALKRISIND"/>
        <s v="GODFRYPHLP"/>
        <s v="MCX"/>
        <s v="ANGELONE"/>
        <s v="ATUL"/>
        <s v="MGL"/>
        <s v="CYIENT"/>
        <s v="ISEC"/>
        <s v="SUPREMEIND"/>
        <s v="LT"/>
        <s v="EICHERMOT"/>
        <s v="SONATSOFTW"/>
        <s v="UTIAMC"/>
        <s v="TATACOMM"/>
        <s v="BAJFINANCE"/>
        <s v="MUTHOOTFIN"/>
        <s v="SRTRANSFIN"/>
        <s v="ASIANPAINT"/>
        <s v="MASTEK"/>
        <s v="CUMMINSIND"/>
        <s v="GALAXYSURF"/>
        <s v="HINDZINC"/>
        <s v="JSWSTEEL"/>
        <s v="COALINDIA"/>
        <s v="RITES"/>
        <s v="SRF"/>
        <s v="JBCHEPHARM"/>
        <s v="BPCL"/>
        <s v="SCHAEFFLER"/>
        <s v="COCHINSHIP"/>
        <s v="HDFCBANK"/>
        <s v="RECLTD"/>
        <s v="GHCL"/>
        <s v="JKCEMENT"/>
        <s v="THYROCARE"/>
        <s v="POWERGRID"/>
        <s v="NMDC"/>
        <s v="DCMSHRIRAM"/>
        <s v="SKFINDIA"/>
        <s v="OIL"/>
        <s v="APLLTD"/>
        <s v="DHANUKA"/>
        <s v="HINDPETRO"/>
        <s v="POLYCAB"/>
        <s v="RATNAMANI"/>
        <s v="LINDEINDIA"/>
        <s v="NAUKRI"/>
        <s v="IOC"/>
        <s v="KSB"/>
        <s v="TATACHEM"/>
        <s v="COROMANDEL"/>
        <s v="LALPATHLAB"/>
        <s v="GRINDWELL"/>
        <s v="LUXIND"/>
        <s v="PFC"/>
        <s v="ZFCVINDIA"/>
        <s v="APOLLOHOSP"/>
        <s v="M&amp;M"/>
        <s v="ITC"/>
        <s v="PETRONET"/>
        <s v="ABSLAMC"/>
        <s v="EIDPARRY"/>
        <s v="INDUSTOWER"/>
        <s v="KAJARIACER"/>
        <s v="NAVINFLUOR"/>
        <s v="NAM-INDIA"/>
        <s v="ONGC"/>
        <s v="UBL"/>
        <s v="ALKYLAMINE"/>
        <s v="ASTRAZEN"/>
        <s v="BEML"/>
        <s v="BIRLACORPN"/>
        <s v="BLUESTARCO"/>
        <s v="GRAPHITE"/>
        <s v="GRASIM"/>
        <s v="GNFC"/>
        <s v="MOTILALOFS"/>
        <s v="PIDILITIND"/>
        <s v="SUNPHARMA"/>
        <s v="UPL"/>
        <s v="GESHIP"/>
        <s v="AJANTPHARM"/>
        <s v="GODREJAGRO"/>
        <s v="MARICO"/>
        <s v="AIAENG"/>
        <s v="AUROPHARMA"/>
        <s v="DALBHARAT"/>
        <s v="DEEPAKFERT"/>
        <s v="FINEORG"/>
        <s v="GAIL"/>
        <s v="HEIDELBERG"/>
        <s v="ICICIGI"/>
        <s v="IBULHSGFIN"/>
        <s v="SYMPHONY"/>
        <s v="THERMAX"/>
        <s v="TORNTPOWER"/>
        <s v="INDUSINDBK"/>
        <s v="LICHSGFIN"/>
        <s v="BDL"/>
        <s v="EMAMILTD"/>
        <s v="GUJALKALI"/>
        <s v="METROPOLIS"/>
        <s v="RELIANCE"/>
        <s v="SIEMENS"/>
        <s v="TCIEXP"/>
        <s v="CHAMBLFERT"/>
        <s v="HAVELLS"/>
        <s v="SOLARINDS"/>
        <s v="TITAN"/>
        <s v="MAZDOCK"/>
        <s v="SBIN"/>
        <s v="BHARATFORG"/>
        <s v="DEEPAKNTR"/>
        <s v="ESCORTS"/>
        <s v="GARFIBRES"/>
        <s v="NTPC"/>
        <s v="REDINGTON"/>
        <s v="CANBK"/>
        <s v="INDIANB"/>
        <s v="KALPATPOWR"/>
        <s v="NATIONALUM"/>
        <s v="VINATIORGA"/>
        <s v="SUNDRMFAST"/>
        <s v="AMBUJACEM"/>
        <s v="AVANTIFEED"/>
        <s v="ENDURANCE"/>
        <s v="TATACONSUM"/>
        <s v="ERIS"/>
        <s v="BALAMINES"/>
        <s v="BASF"/>
        <s v="GMMPFAUDLR"/>
        <s v="HATSUN"/>
        <s v="MOIL"/>
        <s v="PIIND"/>
        <s v="TTKPRESTIG"/>
        <s v="VAIBHAVGBL"/>
        <s v="WIPRO"/>
        <s v="CASTROLIND"/>
        <s v="FINCABLES"/>
        <s v="JKPAPER"/>
        <s v="VOLTAS"/>
        <s v="NATCOPHARM"/>
        <s v="ABB"/>
        <s v="DABUR"/>
        <s v="TATASTEEL"/>
        <s v="ADANIPORTS"/>
        <s v="CCL"/>
        <s v="CIPLA"/>
        <s v="CONCOR"/>
        <s v="HLEGLAS"/>
        <s v="ICICIBANK"/>
        <s v="JKLAKSHMI"/>
        <s v="JUBLPHARMA"/>
        <s v="PCBL"/>
        <s v="ROUTE"/>
        <s v="SUDARSCHEM"/>
        <s v="SUNTV"/>
        <s v="SUVENPHAR"/>
        <s v="WELCORP"/>
        <s v="WHIRLPOOL"/>
        <s v="ZENSARTECH"/>
        <s v="ZYDUSWELL"/>
        <s v="SHYAMMETL"/>
        <s v="AMARAJABAT"/>
        <s v="BEL"/>
        <s v="BSOFT"/>
        <s v="CESC"/>
        <s v="EPL"/>
        <s v="PRAJIND"/>
        <s v="BAJAJFINSV"/>
        <s v="CENTURYTEX"/>
        <s v="FINPIPE"/>
        <s v="GPPL"/>
        <s v="HINDALCO"/>
        <s v="IPCALAB"/>
        <s v="KEC"/>
        <s v="LUPIN"/>
        <s v="QUESS"/>
        <s v="HAPPSTMNDS"/>
        <s v="TVSMOTOR"/>
        <s v="IGL"/>
        <s v="M&amp;MFIN"/>
        <s v="APLAPOLLO"/>
        <s v="CARBORUNIV"/>
        <s v="FSL"/>
        <s v="HUDCO"/>
        <s v="IIFL"/>
        <s v="IRCTC"/>
        <s v="KRBL"/>
        <s v="PRINCEPIPE"/>
        <s v="TIINDIA"/>
        <s v="VTL"/>
        <s v="APOLLOTYRE"/>
        <s v="CLEAN"/>
        <s v="BERGEPAINT"/>
        <s v="KPITTECH"/>
        <s v="AARTIIND"/>
        <s v="ALLCARGO"/>
        <s v="ASTRAL"/>
        <s v="BAJAJELEC"/>
        <s v="BHARTIARTL"/>
        <s v="CANFINHOME"/>
        <s v="CAPLIPOINT"/>
        <s v="CEATLTD"/>
        <s v="DLF"/>
        <s v="POWERINDIA"/>
        <s v="INDIGOPNTS"/>
        <s v="MANAPPURAM"/>
        <s v="MASFIN"/>
        <s v="NESCO"/>
        <s v="NOCIL"/>
        <s v="OBEROIRLTY"/>
        <s v="RALLIS"/>
        <s v="SAREGAMA"/>
        <s v="SOBHA"/>
        <s v="RAMCOCEM"/>
        <s v="UFLEX"/>
        <s v="RCF"/>
        <s v="BANKBARODA"/>
        <s v="SAIL"/>
        <s v="MIDHANI"/>
        <s v="TRITURBINE"/>
        <s v="AEGISCHEM"/>
        <s v="BALRAMCHIN"/>
        <s v="CROMPTON"/>
        <s v="GLENMARK"/>
        <s v="INTELLECT"/>
        <s v="IRCON"/>
        <s v="JYOTHYLAB"/>
        <s v="KEI"/>
        <s v="MAHINDCIE"/>
        <s v="NLCINDIA"/>
        <s v="POLYMED"/>
        <s v="RELAXO"/>
        <s v="RHIM"/>
        <s v="SBICARD"/>
        <s v="VBL"/>
        <s v="VIPIND"/>
        <s v="ZEEL"/>
        <s v="ZYDUSLIFE"/>
        <s v="PHOENIXLTD"/>
        <s v="RADICO"/>
        <s v="INDOCO"/>
        <s v="KANSAINER"/>
        <s v="METROBRAND"/>
        <s v="GSFC"/>
        <s v="SJVN"/>
        <s v="ASAHIINDIA"/>
        <s v="BANKINDIA"/>
        <s v="MAPMYINDIA"/>
        <s v="CHOLAFIN"/>
        <s v="DIXON"/>
        <s v="ENGINERSIN"/>
        <s v="EXIDEIND"/>
        <s v="GUJGASLTD"/>
        <s v="GSPL"/>
        <s v="INDIAMART"/>
        <s v="IEX"/>
        <s v="JSWENERGY"/>
        <s v="LAURUSLABS"/>
        <s v="MAHLIFE"/>
        <s v="MAHLOG"/>
        <s v="NCC"/>
        <s v="ORIENTELEC"/>
        <s v="PRIVISCL"/>
        <s v="SBILIFE"/>
        <s v="TANLA"/>
        <s v="TATACOFFEE"/>
        <s v="UNIONBANK"/>
        <s v="NHPC"/>
        <s v="FEDERALBNK"/>
        <s v="KIOCL"/>
        <s v="TATAPOWER"/>
        <s v="HDFCLIFE"/>
        <s v="TRENT"/>
        <s v="JMFINANCIL"/>
        <s v="HIKAL"/>
        <s v="RVNL"/>
        <s v="SONACOMS"/>
        <s v="ANURAS"/>
        <s v="BRIGADE"/>
        <s v="CENTURYPLY"/>
        <s v="GRANULES"/>
        <s v="JAMNAAUTO"/>
        <s v="LAOPALA"/>
        <s v="LICI"/>
        <s v="MINDAIND"/>
        <s v="PRESTIGE"/>
        <s v="SUNTECK"/>
        <s v="TIMKEN"/>
        <s v="EDELWEISS"/>
        <s v="IRFC"/>
        <s v="VGUARD"/>
        <s v="DELTACORP"/>
        <s v="BBTC"/>
        <s v="JUBLFOOD"/>
        <s v="ELGIEQUIP"/>
        <s v="KOTAKBANK"/>
        <s v="SHILPAMED"/>
        <s v="AARTIDRUGS"/>
        <s v="ADANIENT"/>
        <s v="ADVENZYMES"/>
        <s v="ASHOKLEY"/>
        <s v="AUBANK"/>
        <s v="AXISBANK"/>
        <s v="CUB"/>
        <s v="DBL"/>
        <s v="EASEMYTRIP"/>
        <s v="ECLERX"/>
        <s v="MINDACORP"/>
        <s v="NH"/>
        <s v="RAIN"/>
        <s v="RAJESHEXPO"/>
        <s v="SUMICHEM"/>
        <s v="SYNGENE"/>
        <s v="INDIACEM"/>
        <s v="VMART"/>
        <s v="LXCHEM"/>
        <s v="PNB"/>
        <s v="CHOLAHLDNG"/>
        <s v="ICICIPRULI"/>
        <s v="MAHABANK"/>
        <s v="BIOCON"/>
        <s v="L&amp;TFH"/>
        <s v="PNCINFRA"/>
        <s v="ROSSARI"/>
        <s v="STLTECH"/>
        <s v="NBCC"/>
        <s v="CGCL"/>
        <s v="INDHOTEL"/>
        <s v="TRIDENT"/>
        <s v="HINDCOPPER"/>
        <s v="JUBLINGREA"/>
        <s v="PSB"/>
        <s v="NIACL"/>
        <s v="ATGL"/>
        <s v="KNRCON"/>
        <s v="SCI"/>
        <s v="GREAVESCOT"/>
        <s v="HFCL"/>
        <s v="KPRMILL"/>
        <s v="WELSPUNIND"/>
        <s v="RESPONIND"/>
        <s v="SWANENERGY"/>
        <s v="BCG"/>
        <s v="INFIBEAM"/>
        <s v="VAKRANGEE"/>
        <s v="3MINDIA"/>
        <s v="AAVAS"/>
        <s v="ADANIGREEN"/>
        <s v="ADANIPOWER"/>
        <s v="ADANITRANS"/>
        <s v="ABCAPITAL"/>
        <s v="ABFRL"/>
        <s v="AFFLE"/>
        <s v="ALOKINDS"/>
        <s v="AMBER"/>
        <s v="APTUS"/>
        <s v="ASTERDM"/>
        <s v="DMART"/>
        <s v="BANDHANBNK"/>
        <s v="BHEL"/>
        <s v="BORORENEW"/>
        <s v="CENTRALBK"/>
        <s v="CHALET"/>
        <s v="CHEMPLASTS"/>
        <s v="CREDITACC"/>
        <s v="CSBBANK"/>
        <s v="DEVYANI"/>
        <s v="EIHOTEL"/>
        <s v="EQUITAS"/>
        <s v="EQUITASBNK"/>
        <s v="FDC"/>
        <s v="FORTIS"/>
        <s v="NYKAA"/>
        <s v="GICRE"/>
        <s v="GLAND"/>
        <s v="GODREJCP"/>
        <s v="GODREJIND"/>
        <s v="GODREJPROP"/>
        <s v="GRINFRA"/>
        <s v="FLUOROCHEM"/>
        <s v="HATHWAY"/>
        <s v="IDBI"/>
        <s v="IDFCFIRSTB"/>
        <s v="IDFC"/>
        <s v="IFBIND"/>
        <s v="IBREALEST"/>
        <s v="IOB"/>
        <s v="INOXLEISUR"/>
        <s v="INDIGO"/>
        <s v="IRB"/>
        <s v="ITI"/>
        <s v="JSLHISAR"/>
        <s v="JSL"/>
        <s v="JINDALSTEL"/>
        <s v="JCHAC"/>
        <s v="JUSTDIAL"/>
        <s v="KALYANKJIL"/>
        <s v="KIMS"/>
        <s v="LATENTVIEW"/>
        <s v="LEMONTREE"/>
        <s v="LODHA"/>
        <s v="MHRIL"/>
        <s v="MRPL"/>
        <s v="MFSL"/>
        <s v="MAXHEALTH"/>
        <s v="MEDPLUS"/>
        <s v="MMTC"/>
        <s v="NETWORK18"/>
        <s v="NUVOCO"/>
        <s v="PAYTM"/>
        <s v="POLICYBZR"/>
        <s v="PNBHOUSING"/>
        <s v="PRSMJOHNSN"/>
        <s v="PVR"/>
        <s v="RBLBANK"/>
        <s v="RBA"/>
        <s v="PATANJALI"/>
        <s v="SAPPHIRE"/>
        <s v="SFL"/>
        <s v="RENUKA"/>
        <s v="SIS"/>
        <s v="SPICEJET"/>
        <s v="STARCEMENT"/>
        <s v="STARHEALTH"/>
        <s v="SWSOLAR"/>
        <s v="STAR"/>
        <s v="SPARC"/>
        <s v="SUZLON"/>
        <s v="TATAMOTORS"/>
        <s v="TTML"/>
        <s v="TCNSBRANDS"/>
        <s v="TEAMLEASE"/>
        <s v="TV18BRDCST"/>
        <s v="UCOBANK"/>
        <s v="VARROC"/>
        <s v="IDEA"/>
        <s v="WESTLIFE"/>
        <s v="WOCKPHARMA"/>
        <s v="YESBANK"/>
        <s v="ZOMATO"/>
        <s v="TATAMTRDVR"/>
      </sharedItems>
    </cacheField>
    <cacheField name="ISIN" numFmtId="0">
      <sharedItems>
        <s v="INE058A01010"/>
        <s v="INE761H01022"/>
        <s v="INE179A01014"/>
        <s v="INE358A01014"/>
        <s v="INE323A01026"/>
        <s v="INE239A01016"/>
        <s v="INE881D01027"/>
        <s v="INE462A01022"/>
        <s v="INE883A01011"/>
        <s v="INE917I01010"/>
        <s v="INE710A01016"/>
        <s v="INE199A01012"/>
        <s v="INE322A01010"/>
        <s v="INE118A01012"/>
        <s v="INE158A01026"/>
        <s v="INE159A01016"/>
        <s v="INE671A01010"/>
        <s v="INE070A01015"/>
        <s v="INE288A01013"/>
        <s v="INE133A01011"/>
        <s v="INE466L01020"/>
        <s v="INE233B01017"/>
        <s v="INE284A01012"/>
        <s v="INE585B01010"/>
        <s v="INE012A01025"/>
        <s v="INE216A01030"/>
        <s v="INE214T01019"/>
        <s v="INE672A01018"/>
        <s v="INE176A01028"/>
        <s v="INE591G01017"/>
        <s v="INE066F01012"/>
        <s v="INE685A01028"/>
        <s v="INE007A01025"/>
        <s v="INE356A01018"/>
        <s v="INE669C01036"/>
        <s v="INE205A01025"/>
        <s v="INE105A01035"/>
        <s v="INE467B01029"/>
        <s v="INE670A01012"/>
        <s v="INE860A01027"/>
        <s v="INE127D01025"/>
        <s v="INE259A01022"/>
        <s v="INE545A01016"/>
        <s v="INE269B01029"/>
        <s v="INE596I01012"/>
        <s v="INE481G01011"/>
        <s v="INE018I01017"/>
        <s v="INE722A01011"/>
        <s v="INE739E01017"/>
        <s v="INE010V01017"/>
        <s v="INE182A01018"/>
        <s v="INE540L01014"/>
        <s v="INE030A01027"/>
        <s v="INE009A01021"/>
        <s v="INE262H01013"/>
        <s v="INE361B01024"/>
        <s v="INE089A01023"/>
        <s v="INE001A01036"/>
        <s v="INE787D01026"/>
        <s v="INE260B01028"/>
        <s v="INE745G01035"/>
        <s v="INE732I01013"/>
        <s v="INE100A01010"/>
        <s v="INE002S01010"/>
        <s v="INE136B01020"/>
        <s v="INE763G01020"/>
        <s v="INE195A01028"/>
        <s v="INE018A01030"/>
        <s v="INE066A01021"/>
        <s v="INE269A01021"/>
        <s v="INE094J01016"/>
        <s v="INE151A01013"/>
        <s v="INE296A01024"/>
        <s v="INE414G01012"/>
        <s v="INE721A01013"/>
        <s v="INE021A01026"/>
        <s v="INE759A01021"/>
        <s v="INE298A01020"/>
        <s v="INE600K01018"/>
        <s v="INE267A01025"/>
        <s v="INE019A01038"/>
        <s v="INE522F01014"/>
        <s v="INE320J01015"/>
        <s v="INE647A01010"/>
        <s v="INE572A01028"/>
        <s v="INE029A01011"/>
        <s v="INE513A01022"/>
        <s v="INE704P01017"/>
        <s v="INE040A01026"/>
        <s v="INE020B01018"/>
        <s v="INE539A01019"/>
        <s v="INE823G01014"/>
        <s v="INE594H01019"/>
        <s v="INE752E01010"/>
        <s v="INE584A01023"/>
        <s v="INE499A01024"/>
        <s v="INE640A01023"/>
        <s v="INE274J01014"/>
        <s v="INE901L01018"/>
        <s v="INE435G01025"/>
        <s v="INE094A01015"/>
        <s v="INE455K01017"/>
        <s v="INE703B01027"/>
        <s v="INE473A01011"/>
        <s v="INE663F01024"/>
        <s v="INE242A01010"/>
        <s v="INE999A01015"/>
        <s v="INE092A01019"/>
        <s v="INE169A01031"/>
        <s v="INE600L01024"/>
        <s v="INE536A01023"/>
        <s v="INE150G01020"/>
        <s v="INE134E01011"/>
        <s v="INE342J01019"/>
        <s v="INE437A01024"/>
        <s v="INE101A01026"/>
        <s v="INE154A01025"/>
        <s v="INE347G01014"/>
        <s v="INE404A01024"/>
        <s v="INE126A01031"/>
        <s v="INE121J01017"/>
        <s v="INE217B01036"/>
        <s v="INE048G01026"/>
        <s v="INE298J01013"/>
        <s v="INE213A01029"/>
        <s v="INE686F01025"/>
        <s v="INE150B01039"/>
        <s v="INE203A01020"/>
        <s v="INE258A01016"/>
        <s v="INE340A01012"/>
        <s v="INE472A01039"/>
        <s v="INE371A01025"/>
        <s v="INE047A01021"/>
        <s v="INE113A01013"/>
        <s v="INE338I01027"/>
        <s v="INE318A01026"/>
        <s v="INE044A01036"/>
        <s v="INE628A01036"/>
        <s v="INE017A01032"/>
        <s v="INE031B01049"/>
        <s v="INE850D01014"/>
        <s v="INE196A01026"/>
        <s v="INE212H01026"/>
        <s v="INE406A01037"/>
        <s v="INE00R701025"/>
        <s v="INE501A01019"/>
        <s v="INE686Y01026"/>
        <s v="INE129A01019"/>
        <s v="INE578A01017"/>
        <s v="INE765G01017"/>
        <s v="INE148I01020"/>
        <s v="INE225D01027"/>
        <s v="INE152A01029"/>
        <s v="INE813H01021"/>
        <s v="INE095A01012"/>
        <s v="INE115A01026"/>
        <s v="INE171Z01018"/>
        <s v="INE548C01032"/>
        <s v="INE186A01019"/>
        <s v="INE112L01020"/>
        <s v="INE002A01018"/>
        <s v="INE003A01024"/>
        <s v="INE586V01016"/>
        <s v="INE085A01013"/>
        <s v="INE176B01034"/>
        <s v="INE343H01029"/>
        <s v="INE280A01028"/>
        <s v="INE249Z01012"/>
        <s v="INE062A01020"/>
        <s v="INE465A01025"/>
        <s v="INE288B01029"/>
        <s v="INE042A01014"/>
        <s v="INE276A01018"/>
        <s v="INE733E01010"/>
        <s v="INE891D01026"/>
        <s v="INE476A01014"/>
        <s v="INE562A01011"/>
        <s v="INE220B01022"/>
        <s v="INE139A01034"/>
        <s v="INE410B01037"/>
        <s v="INE387A01021"/>
        <s v="INE079A01024"/>
        <s v="INE871C01038"/>
        <s v="INE913H01037"/>
        <s v="INE192A01025"/>
        <s v="INE406M01024"/>
        <s v="INE050E01027"/>
        <s v="INE373A01013"/>
        <s v="INE541A01023"/>
        <s v="INE473B01035"/>
        <s v="INE490G01020"/>
        <s v="INE603J01030"/>
        <s v="INE690A01028"/>
        <s v="INE884A01027"/>
        <s v="INE075A01022"/>
        <s v="INE172A01027"/>
        <s v="INE235A01022"/>
        <s v="INE789E01012"/>
        <s v="INE226A01021"/>
        <s v="INE987B01026"/>
        <s v="INE117A01022"/>
        <s v="INE016A01026"/>
        <s v="INE081A01012"/>
        <s v="INE742F01042"/>
        <s v="INE421D01022"/>
        <s v="INE059A01026"/>
        <s v="INE111A01025"/>
        <s v="INE461D01010"/>
        <s v="INE090A01021"/>
        <s v="INE786A01032"/>
        <s v="INE700A01033"/>
        <s v="INE602A01031"/>
        <s v="INE450U01017"/>
        <s v="INE659A01023"/>
        <s v="INE424H01027"/>
        <s v="INE03QK01018"/>
        <s v="INE191B01025"/>
        <s v="INE716A01013"/>
        <s v="INE520A01027"/>
        <s v="INE768C01010"/>
        <s v="INE810G01011"/>
        <s v="INE885A01032"/>
        <s v="INE263A01024"/>
        <s v="INE836A01035"/>
        <s v="INE486A01021"/>
        <s v="INE255A01020"/>
        <s v="INE074A01025"/>
        <s v="INE918I01018"/>
        <s v="INE055A01016"/>
        <s v="INE183A01024"/>
        <s v="INE517F01014"/>
        <s v="INE038A01020"/>
        <s v="INE571A01038"/>
        <s v="INE389H01022"/>
        <s v="INE326A01037"/>
        <s v="INE615P01015"/>
        <s v="INE419U01012"/>
        <s v="INE494B01023"/>
        <s v="INE203G01027"/>
        <s v="INE774D01024"/>
        <s v="INE702C01019"/>
        <s v="INE120A01034"/>
        <s v="INE684F01012"/>
        <s v="INE031A01017"/>
        <s v="INE530B01024"/>
        <s v="INE335Y01020"/>
        <s v="INE001B01026"/>
        <s v="INE689W01016"/>
        <s v="INE974X01010"/>
        <s v="INE825A01020"/>
        <s v="INE438A01022"/>
        <s v="INE227W01023"/>
        <s v="INE463A01038"/>
        <s v="INE04I401011"/>
        <s v="INE769A01020"/>
        <s v="INE418H01029"/>
        <s v="INE006I01046"/>
        <s v="INE193E01025"/>
        <s v="INE397D01024"/>
        <s v="INE477A01020"/>
        <s v="INE475E01026"/>
        <s v="INE482A01020"/>
        <s v="INE271C01023"/>
        <s v="INE07Y701011"/>
        <s v="INE09VQ01012"/>
        <s v="INE522D01027"/>
        <s v="INE348L01012"/>
        <s v="INE317F01035"/>
        <s v="INE163A01018"/>
        <s v="INE093I01010"/>
        <s v="INE613A01020"/>
        <s v="INE979A01025"/>
        <s v="INE671H01015"/>
        <s v="INE331A01037"/>
        <s v="INE516A01017"/>
        <s v="INE027A01015"/>
        <s v="INE028A01039"/>
        <s v="INE114A01011"/>
        <s v="INE099Z01011"/>
        <s v="INE152M01016"/>
        <s v="INE208C01025"/>
        <s v="INE119A01028"/>
        <s v="INE299U01018"/>
        <s v="INE935A01035"/>
        <s v="INE306R01017"/>
        <s v="INE962Y01021"/>
        <s v="INE668F01031"/>
        <s v="INE878B01027"/>
        <s v="INE536H01010"/>
        <s v="INE589A01014"/>
        <s v="INE205C01021"/>
        <s v="INE131B01039"/>
        <s v="INE743M01012"/>
        <s v="INE018E01016"/>
        <s v="INE200M01013"/>
        <s v="INE054A01027"/>
        <s v="INE256A01028"/>
        <s v="INE010B01027"/>
        <s v="INE211B01039"/>
        <s v="INE944F01028"/>
        <s v="INE873D01024"/>
        <s v="INE531A01024"/>
        <s v="INE317I01021"/>
        <s v="INE026A01025"/>
        <s v="INE002L01015"/>
        <s v="INE439A01020"/>
        <s v="INE084A01016"/>
        <s v="INE0BV301023"/>
        <s v="INE121A01016"/>
        <s v="INE935N01020"/>
        <s v="INE510A01028"/>
        <s v="INE302A01020"/>
        <s v="INE844O01030"/>
        <s v="INE246F01010"/>
        <s v="INE933S01016"/>
        <s v="INE022Q01020"/>
        <s v="INE121E01018"/>
        <s v="INE947Q01028"/>
        <s v="INE813A01018"/>
        <s v="INE766P01016"/>
        <s v="INE868B01028"/>
        <s v="INE142Z01019"/>
        <s v="INE959A01019"/>
        <s v="INE123W01016"/>
        <s v="INE483C01032"/>
        <s v="INE493A01027"/>
        <s v="INE692A01016"/>
        <s v="INE848E01016"/>
        <s v="INE171A01029"/>
        <s v="INE880L01014"/>
        <s v="INE245A01021"/>
        <s v="INE795G01014"/>
        <s v="INE849A01020"/>
        <s v="INE780C01023"/>
        <s v="INE475B01022"/>
        <s v="INE415G01027"/>
        <s v="INE073K01018"/>
        <s v="INE930P01018"/>
        <s v="INE791I01019"/>
        <s v="INE348B01021"/>
        <s v="INE101D01020"/>
        <s v="INE039C01032"/>
        <s v="INE059D01020"/>
        <s v="INE0J1Y01017"/>
        <s v="INE405E01023"/>
        <s v="INE811K01011"/>
        <s v="INE805D01034"/>
        <s v="INE325A01013"/>
        <s v="INE532F01054"/>
        <s v="INE053F01010"/>
        <s v="INE951I01027"/>
        <s v="INE124G01033"/>
        <s v="INE050A01025"/>
        <s v="INE797F01020"/>
        <s v="INE285A01027"/>
        <s v="INE237A01028"/>
        <s v="INE790G01031"/>
        <s v="INE767A01016"/>
        <s v="INE423A01024"/>
        <s v="INE837H01020"/>
        <s v="INE208A01029"/>
        <s v="INE949L01017"/>
        <s v="INE238A01034"/>
        <s v="INE491A01021"/>
        <s v="INE917M01012"/>
        <s v="INE07O001018"/>
        <s v="INE738I01010"/>
        <s v="INE842C01021"/>
        <s v="INE410P01011"/>
        <s v="INE855B01025"/>
        <s v="INE343B01030"/>
        <s v="INE258G01013"/>
        <s v="INE398R01022"/>
        <s v="INE383A01012"/>
        <s v="INE665J01013"/>
        <s v="INE576O01020"/>
        <s v="INE160A01022"/>
        <s v="INE149A01033"/>
        <s v="INE726G01019"/>
        <s v="INE457A01014"/>
        <s v="INE376G01013"/>
        <s v="INE498L01015"/>
        <s v="INE195J01029"/>
        <s v="INE02A801020"/>
        <s v="INE089C01029"/>
        <s v="INE095N01031"/>
        <s v="INE180C01026"/>
        <s v="INE053A01029"/>
        <s v="INE064C01022"/>
        <s v="INE531E01026"/>
        <s v="INE0BY001018"/>
        <s v="INE608A01012"/>
        <s v="INE470Y01017"/>
        <s v="INE399L01023"/>
        <s v="INE634I01029"/>
        <s v="INE109A01011"/>
        <s v="INE224A01026"/>
        <s v="INE548A01028"/>
        <s v="INE930H01031"/>
        <s v="INE192B01031"/>
        <s v="INE688D01026"/>
        <s v="INE665A01038"/>
        <s v="INE425B01027"/>
        <s v="INE483S01020"/>
        <s v="INE051B01021"/>
        <s v="INE470A01017"/>
        <s v="INE216P01012"/>
        <s v="INE364U01010"/>
        <s v="INE814H01011"/>
        <s v="INE931S01010"/>
        <s v="INE674K01013"/>
        <s v="INE647O01011"/>
        <s v="INE00WC01027"/>
        <s v="INE270A01029"/>
        <s v="INE371P01015"/>
        <s v="INE852O01025"/>
        <s v="INE914M01019"/>
        <s v="INE192R01011"/>
        <s v="INE545U01014"/>
        <s v="INE257A01026"/>
        <s v="INE666D01022"/>
        <s v="INE483A01010"/>
        <s v="INE427F01016"/>
        <s v="INE488A01050"/>
        <s v="INE741K01010"/>
        <s v="INE679A01013"/>
        <s v="INE872J01023"/>
        <s v="INE230A01023"/>
        <s v="INE988K01017"/>
        <s v="INE063P01018"/>
        <s v="INE258B01022"/>
        <s v="INE061F01013"/>
        <s v="INE388Y01029"/>
        <s v="INE481Y01014"/>
        <s v="INE068V01023"/>
        <s v="INE102D01028"/>
        <s v="INE233A01035"/>
        <s v="INE484J01027"/>
        <s v="INE201P01022"/>
        <s v="INE09N301011"/>
        <s v="INE982F01036"/>
        <s v="INE008A01015"/>
        <s v="INE092T01019"/>
        <s v="INE043D01016"/>
        <s v="INE559A01017"/>
        <s v="INE069I01010"/>
        <s v="INE565A01014"/>
        <s v="INE312H01016"/>
        <s v="INE646L01027"/>
        <s v="INE821I01014"/>
        <s v="INE248A01017"/>
        <s v="INE455T01018"/>
        <s v="INE220G01021"/>
        <s v="INE749A01030"/>
        <s v="INE782A01015"/>
        <s v="INE599M01018"/>
        <s v="INE303R01014"/>
        <s v="INE967H01017"/>
        <s v="INE0I7C01011"/>
        <s v="INE970X01018"/>
        <s v="INE670K01029"/>
        <s v="INE998I01010"/>
        <s v="INE103A01014"/>
        <s v="INE180A01020"/>
        <s v="INE027H01010"/>
        <s v="INE804L01022"/>
        <s v="INE123F01029"/>
        <s v="INE870H01013"/>
        <s v="INE118D01016"/>
        <s v="INE982J01020"/>
        <s v="INE417T01026"/>
        <s v="INE572E01012"/>
        <s v="INE010A01011"/>
        <s v="INE191H01014"/>
        <s v="INE976G01028"/>
        <s v="INE07T201019"/>
        <s v="INE619A01035"/>
        <s v="INE806T01012"/>
        <s v="INE916U01025"/>
        <s v="INE087H01022"/>
        <s v="INE285J01028"/>
        <s v="INE285B01017"/>
        <s v="INE460H01021"/>
        <s v="INE575P01011"/>
        <s v="INE00M201021"/>
        <s v="INE939A01011"/>
        <s v="INE232I01014"/>
        <s v="INE040H01021"/>
        <s v="INE155A01022"/>
        <s v="INE517B01013"/>
        <s v="INE778U01029"/>
        <s v="INE985S01024"/>
        <s v="INE886H01027"/>
        <s v="INE691A01018"/>
        <s v="INE665L01035"/>
        <s v="INE669E01016"/>
        <s v="INE274F01020"/>
        <s v="INE049B01025"/>
        <s v="INE528G01035"/>
        <s v="INE758T01015"/>
        <s v="IN9155A01020"/>
      </sharedItems>
    </cacheField>
    <cacheField name="Sector" numFmtId="0">
      <sharedItems>
        <s v="Healthcare"/>
        <s v="Textiles"/>
        <s v="Consumer Staples"/>
        <s v="Automobile"/>
        <s v="Technology"/>
        <s v="Chemicals"/>
        <s v="Financial"/>
        <s v="Capital Goods"/>
        <s v="Materials"/>
        <s v="Services"/>
        <s v="Consumer Discretionary"/>
        <s v="Metals &amp; Mining"/>
        <s v="Energy"/>
        <s v="Construction"/>
        <s v="Communication"/>
        <s v="Diversified"/>
        <s v="Insurance"/>
        <s v="Others"/>
      </sharedItems>
    </cacheField>
    <cacheField name="Industry" numFmtId="0">
      <sharedItems>
        <s v="Drugs &amp; Pharma"/>
        <s v="Readymade Garments"/>
        <s v="Household &amp; Personal Products"/>
        <s v="Auto Ancillaries"/>
        <s v="Dairy products"/>
        <s v="Software"/>
        <s v="Pesticides"/>
        <s v="Tyres &amp; Tubes"/>
        <s v="Two &amp; Three Wheelers"/>
        <s v="Tobacco Products"/>
        <s v="Investment Services"/>
        <s v="Electronic Components"/>
        <s v="Cement"/>
        <s v="Paints &amp; Varnishes"/>
        <s v="Misc. Fin.services"/>
        <s v="Courier Services"/>
        <s v="Welding machinery"/>
        <s v="Cars &amp; Multi Utility Vehicles"/>
        <s v="Bakery &amp; Milling Prod."/>
        <s v="Footwear"/>
        <s v="Defence &amp; Aerospace"/>
        <s v="Credit Ratings &amp; Information"/>
        <s v="Non-Ferrous Metal"/>
        <s v="Asset Management Companies"/>
        <s v="Refractories"/>
        <s v="Textile Machinery"/>
        <s v="Business Services"/>
        <s v="Equipment Leasing"/>
        <s v="Ceramic tiles"/>
        <s v="Housing Finance"/>
        <s v="Exchange Services"/>
        <s v="Brokerage Services"/>
        <s v="Dyes &amp; Pigments"/>
        <s v="Natural Gas Utilities"/>
        <s v="Plastic Tubes &amp; Pipes"/>
        <s v="Infrastructure"/>
        <s v="Telecom Services"/>
        <s v="Hire Purchase"/>
        <s v="Diesel Engines"/>
        <s v="Organic Chemicals"/>
        <s v="Finished Steel"/>
        <s v="Coal &amp; Lignite"/>
        <s v="Diversified"/>
        <s v="Oil Refineries &amp; Marketing"/>
        <s v="Ball Bearings"/>
        <s v="Ship Building"/>
        <s v="Banking"/>
        <s v="SIDCs/SFCs"/>
        <s v="Soda Ash"/>
        <s v="Diagnostics Services"/>
        <s v="Electricity Distribution"/>
        <s v="Minerals"/>
        <s v="Oil &amp; Gas Exploration"/>
        <s v="Wires &amp; cables"/>
        <s v="Steel Tubes &amp; Pipes"/>
        <s v="Indl.Gases"/>
        <s v="E-Commerce"/>
        <s v="Pumps &amp; Compressors"/>
        <s v="Other Fertilisers"/>
        <s v="Abrasives"/>
        <s v="Cloth"/>
        <s v="Health Services"/>
        <s v="Sugar"/>
        <s v="Communication Equipment"/>
        <s v="Beer"/>
        <s v="Other Machinery"/>
        <s v="ACs &amp; Refrigerators"/>
        <s v="Nitrogenous Fertilizer."/>
        <s v="Misc.Chem."/>
        <s v="Inorganic Chem."/>
        <s v="Shipping"/>
        <s v="Oil Cakes &amp; Animal Feed"/>
        <s v="Vegetable oils"/>
        <s v="Castings &amp; Forgings"/>
        <s v="General Insurance"/>
        <s v="Industrial Machinery"/>
        <s v="Others"/>
        <s v="Caustic Soda"/>
        <s v="Switching Equipment"/>
        <s v="Explosives"/>
        <s v="Gems, Jewellery &amp; Accessories"/>
        <s v="Tractors &amp; Farm Machinery"/>
        <s v="Misc.Textiles"/>
        <s v="Electricity Generation"/>
        <s v="Trading"/>
        <s v="Power Projects"/>
        <s v="Aluminium"/>
        <s v="Fasteners"/>
        <s v="Aquaculture"/>
        <s v="Food Processing"/>
        <s v="Chemical Machinery"/>
        <s v="Kitchenware &amp; Appliances"/>
        <s v="Lubricants &amp; Grease"/>
        <s v="Paper"/>
        <s v="Marine Port Services"/>
        <s v="Tea &amp; Coffee"/>
        <s v="Logistics"/>
        <s v="Carbon Black"/>
        <s v="Media &amp; Entertainment"/>
        <s v="Other Metal Products"/>
        <s v="Storage Batteries"/>
        <s v="Electronic Equipment"/>
        <s v="Packaging &amp; Containers"/>
        <s v="Business Consultancy"/>
        <s v="Misc.Other Services"/>
        <s v="Travel &amp; Tourism"/>
        <s v="Other Agriculture Products"/>
        <s v="Cotton &amp; Blended Yarn"/>
        <s v="Real Estate"/>
        <s v="Commercial Complexes"/>
        <s v="Rubber &amp; Rubber Products"/>
        <s v="Construction"/>
        <s v="Medical Devices &amp; Equipment"/>
        <s v="Liquors"/>
        <s v="Glass &amp; Glassware"/>
        <s v="Life Insurance"/>
        <s v="Retailing"/>
        <s v="Speciality Chemicals"/>
        <s v="Wood"/>
        <s v="DFIs"/>
        <s v="Leisure &amp; Recreation"/>
        <s v="Restaurants"/>
        <s v="Commercial Vehicles"/>
        <s v="Hotels"/>
        <s v="Synthetic Yarn"/>
        <s v="Other Plastic Products"/>
        <s v="Electrical Machinery"/>
        <s v="Thermoplastics"/>
        <s v="Reinsurance"/>
        <s v="Air Transport"/>
        <s v="Stainless Steel"/>
        <s v="Sponge Iron"/>
        <s v="Soyabean Prod."/>
        <s v="Home Furnishings"/>
      </sharedItems>
    </cacheField>
    <cacheField name="Date" numFmtId="164">
      <sharedItems containsSemiMixedTypes="0" containsDate="1" containsString="0">
        <d v="2022-09-05T00:00:00Z"/>
      </sharedItems>
    </cacheField>
    <cacheField name="Price" numFmtId="4">
      <sharedItems containsSemiMixedTypes="0" containsString="0" containsNumber="1">
        <n v="6158.7"/>
        <n v="49786.2"/>
        <n v="14125.65"/>
        <n v="18209.0"/>
        <n v="17591.1"/>
        <n v="19259.7"/>
        <n v="3123.55"/>
        <n v="5347.6"/>
        <n v="84254.05"/>
        <n v="3956.65"/>
        <n v="3199.85"/>
        <n v="4274.15"/>
        <n v="5377.25"/>
        <n v="5672.75"/>
        <n v="2842.05"/>
        <n v="1440.15"/>
        <n v="41954.05"/>
        <n v="21293.65"/>
        <n v="4484.4"/>
        <n v="1944.85"/>
        <n v="1669.8"/>
        <n v="8822.75"/>
        <n v="3335.8"/>
        <n v="8950.05"/>
        <n v="2288.15"/>
        <n v="3662.6"/>
        <n v="4496.5"/>
        <n v="1689.1"/>
        <n v="1885.0"/>
        <n v="3475.15"/>
        <n v="2377.5"/>
        <n v="1520.75"/>
        <n v="3253.95"/>
        <n v="2092.4"/>
        <n v="1065.05"/>
        <n v="260.4"/>
        <n v="4672.35"/>
        <n v="3133.4"/>
        <n v="8872.85"/>
        <n v="936.0"/>
        <n v="2001.9"/>
        <n v="1659.2"/>
        <n v="1232.35"/>
        <n v="12503.1"/>
        <n v="2301.45"/>
        <n v="6521.95"/>
        <n v="3203.65"/>
        <n v="1874.7"/>
        <n v="5288.65"/>
        <n v="3644.55"/>
        <n v="4277.45"/>
        <n v="3034.85"/>
        <n v="2600.6"/>
        <n v="1461.3"/>
        <n v="3402.3"/>
        <n v="3592.75"/>
        <n v="4214.25"/>
        <n v="2456.25"/>
        <n v="1974.5"/>
        <n v="1059.95"/>
        <n v="1272.0"/>
        <n v="1340.15"/>
        <n v="9195.55"/>
        <n v="873.75"/>
        <n v="835.2"/>
        <n v="499.3"/>
        <n v="2060.7"/>
        <n v="1968.35"/>
        <n v="3400.5"/>
        <n v="716.05"/>
        <n v="839.95"/>
        <n v="1264.5"/>
        <n v="7196.2"/>
        <n v="1030.6"/>
        <n v="1320.8"/>
        <n v="3424.8"/>
        <n v="1864.9"/>
        <n v="1211.45"/>
        <n v="3243.75"/>
        <n v="287.45"/>
        <n v="681.95"/>
        <n v="231.6"/>
        <n v="299.0"/>
        <n v="2601.2"/>
        <n v="1844.65"/>
        <n v="324.75"/>
        <n v="3320.3"/>
        <n v="377.0"/>
        <n v="1495.05"/>
        <n v="106.25"/>
        <n v="617.95"/>
        <n v="2699.7"/>
        <n v="631.05"/>
        <n v="223.4"/>
        <n v="122.5"/>
        <n v="1052.25"/>
        <n v="4890.2"/>
        <n v="193.45"/>
        <n v="640.0"/>
        <n v="740.55"/>
        <n v="238.65"/>
        <n v="2498.85"/>
        <n v="1877.7"/>
        <n v="3419.6"/>
        <n v="4255.45"/>
        <n v="70.95"/>
        <n v="1942.5"/>
        <n v="1119.15"/>
        <n v="1032.05"/>
        <n v="2369.2"/>
        <n v="2168.0"/>
        <n v="1824.75"/>
        <n v="114.45"/>
        <n v="9991.05"/>
        <n v="4282.55"/>
        <n v="1320.55"/>
        <n v="328.85"/>
        <n v="215.95"/>
        <n v="474.0"/>
        <n v="534.65"/>
        <n v="199.6"/>
        <n v="1134.5"/>
        <n v="4252.15"/>
        <n v="294.9"/>
        <n v="133.4"/>
        <n v="1696.6"/>
        <n v="2971.25"/>
        <n v="3051.2"/>
        <n v="1813.35"/>
        <n v="1005.05"/>
        <n v="1111.4"/>
        <n v="408.45"/>
        <n v="1710.75"/>
        <n v="742.85"/>
        <n v="777.55"/>
        <n v="2832.75"/>
        <n v="884.6"/>
        <n v="746.85"/>
        <n v="536.7"/>
        <n v="1346.3"/>
        <n v="522.1"/>
        <n v="520.85"/>
        <n v="2585.75"/>
        <n v="539.55"/>
        <n v="1550.6"/>
        <n v="887.25"/>
        <n v="6122.05"/>
        <n v="136.75"/>
        <n v="186.1"/>
        <n v="1261.85"/>
        <n v="134.9"/>
        <n v="925.25"/>
        <n v="2419.95"/>
        <n v="572.6"/>
        <n v="1108.0"/>
        <n v="425.55"/>
        <n v="830.35"/>
        <n v="495.1"/>
        <n v="887.9"/>
        <n v="1377.45"/>
        <n v="2569.8"/>
        <n v="2935.4"/>
        <n v="1781.2"/>
        <n v="345.65"/>
        <n v="1379.8"/>
        <n v="3494.55"/>
        <n v="2627.35"/>
        <n v="392.1"/>
        <n v="538.9"/>
        <n v="767.7"/>
        <n v="2018.4"/>
        <n v="2019.6"/>
        <n v="3422.6"/>
        <n v="164.5"/>
        <n v="150.0"/>
        <n v="245.3"/>
        <n v="192.55"/>
        <n v="404.05"/>
        <n v="79.4"/>
        <n v="2281.9"/>
        <n v="842.65"/>
        <n v="417.95"/>
        <n v="466.85"/>
        <n v="1529.55"/>
        <n v="837.45"/>
        <n v="699.0"/>
        <n v="3436.3"/>
        <n v="3179.75"/>
        <n v="1899.55"/>
        <n v="987.8"/>
        <n v="168.2"/>
        <n v="3327.8"/>
        <n v="983.3"/>
        <n v="357.25"/>
        <n v="405.5"/>
        <n v="113.55"/>
        <n v="462.2"/>
        <n v="420.3"/>
        <n v="987.25"/>
        <n v="616.5"/>
        <n v="3289.2"/>
        <n v="570.1"/>
        <n v="106.9"/>
        <n v="850.9"/>
        <n v="499.4"/>
        <n v="1025.65"/>
        <n v="669.15"/>
        <n v="3889.55"/>
        <n v="882.45"/>
        <n v="468.05"/>
        <n v="328.3"/>
        <n v="144.45"/>
        <n v="1444.2"/>
        <n v="462.85"/>
        <n v="510.6"/>
        <n v="493.25"/>
        <n v="254.1"/>
        <n v="1790.95"/>
        <n v="230.75"/>
        <n v="1634.0"/>
        <n v="298.85"/>
        <n v="539.5"/>
        <n v="327.9"/>
        <n v="322.5"/>
        <n v="81.25"/>
        <n v="171.5"/>
        <n v="414.4"/>
        <n v="17376.1"/>
        <n v="884.1"/>
        <n v="151.95"/>
        <n v="86.85"/>
        <n v="429.3"/>
        <n v="886.35"/>
        <n v="401.8"/>
        <n v="653.15"/>
        <n v="565.4"/>
        <n v="1015.05"/>
        <n v="1038.05"/>
        <n v="415.3"/>
        <n v="214.9"/>
        <n v="1057.45"/>
        <n v="854.0"/>
        <n v="42.05"/>
        <n v="338.55"/>
        <n v="710.9"/>
        <n v="321.85"/>
        <n v="596.2"/>
        <n v="2487.85"/>
        <n v="328.8"/>
        <n v="254.6"/>
        <n v="1790.3"/>
        <n v="660.5"/>
        <n v="556.8"/>
        <n v="845.1"/>
        <n v="338.1"/>
        <n v="2305.1"/>
        <n v="1224.25"/>
        <n v="740.4"/>
        <n v="638.6"/>
        <n v="775.0"/>
        <n v="1388.9"/>
        <n v="394.1"/>
        <n v="3809.1"/>
        <n v="1546.85"/>
        <n v="104.45"/>
        <n v="752.25"/>
        <n v="567.6"/>
        <n v="285.7"/>
        <n v="1040.3"/>
        <n v="225.25"/>
        <n v="412.1"/>
        <n v="708.1"/>
        <n v="755.4"/>
        <n v="763.5"/>
        <n v="100.2"/>
        <n v="133.85"/>
        <n v="80.5"/>
        <n v="210.05"/>
        <n v="231.25"/>
        <n v="280.35"/>
        <n v="362.1"/>
        <n v="392.7"/>
        <n v="371.45"/>
        <n v="614.05"/>
        <n v="42.6"/>
        <n v="189.3"/>
        <n v="1474.3"/>
        <n v="273.1"/>
        <n v="77.9"/>
        <n v="872.25"/>
        <n v="1010.05"/>
        <n v="613.65"/>
        <n v="936.35"/>
        <n v="1033.4"/>
        <n v="586.95"/>
        <n v="251.0"/>
        <n v="371.2"/>
        <n v="1389.05"/>
        <n v="1037.85"/>
        <n v="368.15"/>
        <n v="497.1"/>
        <n v="830.2"/>
        <n v="157.2"/>
        <n v="31.2"/>
        <n v="663.85"/>
        <n v="50.9"/>
        <n v="1370.1"/>
        <n v="799.75"/>
        <n v="4204.7"/>
        <n v="71.9"/>
        <n v="172.4"/>
        <n v="483.2"/>
        <n v="233.7"/>
        <n v="4660.75"/>
        <n v="160.65"/>
        <n v="355.9"/>
        <n v="562.85"/>
        <n v="519.55"/>
        <n v="493.5"/>
        <n v="74.2"/>
        <n v="257.0"/>
        <n v="1389.95"/>
        <n v="1293.4"/>
        <n v="744.15"/>
        <n v="243.1"/>
        <n v="42.9"/>
        <n v="38.9"/>
        <n v="123.55"/>
        <n v="205.05"/>
        <n v="236.45"/>
        <n v="573.65"/>
        <n v="1398.25"/>
        <n v="65.05"/>
        <n v="331.5"/>
        <n v="32.95"/>
        <n v="522.7"/>
        <n v="764.7"/>
        <n v="536.35"/>
        <n v="691.1"/>
        <n v="306.05"/>
        <n v="124.1"/>
        <n v="336.95"/>
        <n v="659.8"/>
        <n v="567.5"/>
        <n v="490.15"/>
        <n v="473.95"/>
        <n v="3276.65"/>
        <n v="62.7"/>
        <n v="22.1"/>
        <n v="236.9"/>
        <n v="211.45"/>
        <n v="920.45"/>
        <n v="598.9"/>
        <n v="538.45"/>
        <n v="1937.9"/>
        <n v="381.95"/>
        <n v="433.65"/>
        <n v="3346.55"/>
        <n v="268.9"/>
        <n v="164.6"/>
        <n v="651.95"/>
        <n v="756.1"/>
        <n v="178.7"/>
        <n v="245.95"/>
        <n v="378.3"/>
        <n v="2159.2"/>
        <n v="223.85"/>
        <n v="706.75"/>
        <n v="203.9"/>
        <n v="580.05"/>
        <n v="478.0"/>
        <n v="578.35"/>
        <n v="232.05"/>
        <n v="2888.35"/>
        <n v="327.2"/>
        <n v="35.7"/>
        <n v="648.75"/>
        <n v="585.05"/>
        <n v="18.0"/>
        <n v="292.8"/>
        <n v="80.3"/>
        <n v="283.95"/>
        <n v="971.55"/>
        <n v="171.65"/>
        <n v="34.6"/>
        <n v="728.45"/>
        <n v="309.95"/>
        <n v="40.95"/>
        <n v="116.8"/>
        <n v="465.55"/>
        <n v="15.6"/>
        <n v="95.05"/>
        <n v="3530.6"/>
        <n v="254.5"/>
        <n v="120.55"/>
        <n v="175.1"/>
        <n v="78.7"/>
        <n v="596.8"/>
        <n v="74.4"/>
        <n v="145.25"/>
        <n v="216.45"/>
        <n v="42.5"/>
        <n v="32.9"/>
        <n v="23244.85"/>
        <n v="2287.95"/>
        <n v="2353.8"/>
        <n v="389.85"/>
        <n v="3881.25"/>
        <n v="115.4"/>
        <n v="313.55"/>
        <n v="1279.2"/>
        <n v="20.6"/>
        <n v="2293.55"/>
        <n v="353.3"/>
        <n v="240.95"/>
        <n v="4577.45"/>
        <n v="283.85"/>
        <n v="60.5"/>
        <n v="559.0"/>
        <n v="19.3"/>
        <n v="330.6"/>
        <n v="415.5"/>
        <n v="1017.15"/>
        <n v="222.25"/>
        <n v="185.5"/>
        <n v="184.15"/>
        <n v="104.3"/>
        <n v="46.8"/>
        <n v="280.25"/>
        <n v="287.0"/>
        <n v="1365.85"/>
        <n v="128.55"/>
        <n v="2472.8"/>
        <n v="893.5"/>
        <n v="469.1"/>
        <n v="1428.6"/>
        <n v="1353.75"/>
        <n v="3457.25"/>
        <n v="18.7"/>
        <n v="43.3"/>
        <n v="50.8"/>
        <n v="69.35"/>
        <n v="1018.35"/>
        <n v="90.35"/>
        <n v="17.8"/>
        <n v="523.65"/>
        <n v="2019.9"/>
        <n v="240.9"/>
        <n v="115.3"/>
        <n v="247.1"/>
        <n v="129.0"/>
        <n v="425.65"/>
        <n v="1583.3"/>
        <n v="621.05"/>
        <n v="82.6"/>
        <n v="1271.75"/>
        <n v="382.15"/>
        <n v="73.05"/>
        <n v="1103.7"/>
        <n v="289.2"/>
        <n v="804.1"/>
        <n v="378.9"/>
        <n v="741.5"/>
        <n v="41.65"/>
        <n v="75.6"/>
        <n v="349.3"/>
        <n v="708.7"/>
        <n v="495.35"/>
        <n v="375.7"/>
        <n v="126.25"/>
        <n v="1937.65"/>
        <n v="124.05"/>
        <n v="133.15"/>
        <n v="1317.8"/>
        <n v="1362.15"/>
        <n v="3260.95"/>
        <n v="47.95"/>
        <n v="454.45"/>
        <n v="45.2"/>
        <n v="94.5"/>
        <n v="758.1"/>
        <n v="300.65"/>
        <n v="331.0"/>
        <n v="227.85"/>
        <n v="10.55"/>
        <n v="459.0"/>
        <n v="132.75"/>
        <n v="3339.75"/>
        <n v="44.65"/>
        <n v="12.25"/>
        <n v="372.8"/>
        <n v="9.3"/>
        <n v="650.05"/>
        <n v="242.7"/>
        <n v="16.65"/>
        <n v="59.65"/>
        <n v="227.8"/>
      </sharedItems>
    </cacheField>
    <cacheField name="1 day change(%)" numFmtId="4">
      <sharedItems containsSemiMixedTypes="0" containsString="0" containsNumber="1">
        <n v="0.593726"/>
        <n v="-0.259937"/>
        <n v="0.235943"/>
        <n v="-1.264759"/>
        <n v="0.130919"/>
        <n v="-1.544336"/>
        <n v="-0.767227"/>
        <n v="-0.126998"/>
        <n v="-0.121922"/>
        <n v="-1.84202"/>
        <n v="-1.277285"/>
        <n v="1.402119"/>
        <n v="-1.170751"/>
        <n v="0.403543"/>
        <n v="0.598198"/>
        <n v="0.446382"/>
        <n v="-0.588591"/>
        <n v="0.973284"/>
        <n v="7.881062"/>
        <n v="0.231917"/>
        <n v="0.523749"/>
        <n v="0.642795"/>
        <n v="3.312325"/>
        <n v="0.341383"/>
        <n v="-0.082968"/>
        <n v="-1.124384"/>
        <n v="-0.56391"/>
        <n v="2.119041"/>
        <n v="-1.228746"/>
        <n v="0.21773"/>
        <n v="0.337624"/>
        <n v="0.059216"/>
        <n v="0.163145"/>
        <n v="0.943146"/>
        <n v="0.818819"/>
        <n v="1.22449"/>
        <n v="-0.456986"/>
        <n v="0.095834"/>
        <n v="1.901863"/>
        <n v="1.249392"/>
        <n v="-0.622999"/>
        <n v="-0.978754"/>
        <n v="-1.882962"/>
        <n v="0.70192"/>
        <n v="-0.260027"/>
        <n v="-0.844546"/>
        <n v="-0.207146"/>
        <n v="0.638823"/>
        <n v="7.312941"/>
        <n v="0.087879"/>
        <n v="0.434379"/>
        <n v="1.914133"/>
        <n v="-0.115225"/>
        <n v="0.571232"/>
        <n v="-0.355841"/>
        <n v="-0.150077"/>
        <n v="0.579959"/>
        <n v="0.486837"/>
        <n v="-0.958066"/>
        <n v="-1.1978"/>
        <n v="-0.411039"/>
        <n v="0.983347"/>
        <n v="-0.280867"/>
        <n v="0.194943"/>
        <n v="0.077886"/>
        <n v="-0.030033"/>
        <n v="3.957624"/>
        <n v="1.435197"/>
        <n v="-0.631191"/>
        <n v="-0.555517"/>
        <n v="-1.437456"/>
        <n v="1.525492"/>
        <n v="0.081359"/>
        <n v="0.058252"/>
        <n v="0.932294"/>
        <n v="-0.18216"/>
        <n v="-0.501521"/>
        <n v="0.81974"/>
        <n v="-0.919407"/>
        <n v="0.71829"/>
        <n v="3.107046"/>
        <n v="1.003053"/>
        <n v="0.133958"/>
        <n v="-0.084505"/>
        <n v="2.808973"/>
        <n v="0.8697"/>
        <n v="5.68482"/>
        <n v="-0.619481"/>
        <n v="0.642881"/>
        <n v="-0.839944"/>
        <n v="0.791062"/>
        <n v="-0.205157"/>
        <n v="1.782258"/>
        <n v="-0.356824"/>
        <n v="0.409836"/>
        <n v="2.859238"/>
        <n v="-0.736831"/>
        <n v="1.415465"/>
        <n v="-0.605684"/>
        <n v="3.004381"/>
        <n v="0.125865"/>
        <n v="1.026906"/>
        <n v="2.421862"/>
        <n v="1.038573"/>
        <n v="0.072901"/>
        <n v="-0.490884"/>
        <n v="-0.0823"/>
        <n v="-0.058046"/>
        <n v="-1.277023"/>
        <n v="-2.871784"/>
        <n v="-1.42318"/>
        <n v="0.479062"/>
        <n v="-1.251079"/>
        <n v="3.536343"/>
        <n v="-0.691039"/>
        <n v="0.349557"/>
        <n v="1.763887"/>
        <n v="-0.254042"/>
        <n v="-0.010547"/>
        <n v="0.772783"/>
        <n v="0.150527"/>
        <n v="-1.813146"/>
        <n v="-0.462324"/>
        <n v="1.218466"/>
        <n v="0.489642"/>
        <n v="-0.501422"/>
        <n v="-0.913745"/>
        <n v="0.84778"/>
        <n v="-4.222786"/>
        <n v="3.741742"/>
        <n v="1.795201"/>
        <n v="0.529166"/>
        <n v="1.353753"/>
        <n v="0.351233"/>
        <n v="0.954298"/>
        <n v="-1.184289"/>
        <n v="1.73078"/>
        <n v="0.140788"/>
        <n v="-5.310515"/>
        <n v="-0.576028"/>
        <n v="0.124652"/>
        <n v="-0.51571"/>
        <n v="-0.419772"/>
        <n v="0.869321"/>
        <n v="1.039325"/>
        <n v="3.04878"/>
        <n v="-0.365367"/>
        <n v="1.071693"/>
        <n v="-1.27321"/>
        <n v="0.22637"/>
        <n v="1.238274"/>
        <n v="-0.809391"/>
        <n v="0.883794"/>
        <n v="-0.831313"/>
        <n v="0.658642"/>
        <n v="1.794044"/>
        <n v="-0.550931"/>
        <n v="0.609632"/>
        <n v="-0.476377"/>
        <n v="-1.814099"/>
        <n v="1.553053"/>
        <n v="0.737843"/>
        <n v="-0.890274"/>
        <n v="-0.043378"/>
        <n v="-0.180858"/>
        <n v="4.812393"/>
        <n v="0.564572"/>
        <n v="-1.358491"/>
        <n v="0.409912"/>
        <n v="0.130429"/>
        <n v="1.795441"/>
        <n v="-2.67457"/>
        <n v="-0.262268"/>
        <n v="1.668727"/>
        <n v="1.7294"/>
        <n v="0.615258"/>
        <n v="0.391032"/>
        <n v="0.798304"/>
        <n v="2.983139"/>
        <n v="1.886455"/>
        <n v="0.065313"/>
        <n v="0.565448"/>
        <n v="0.343901"/>
        <n v="0.717743"/>
        <n v="0.449802"/>
        <n v="1.084599"/>
        <n v="0.214351"/>
        <n v="-0.950082"/>
        <n v="4.039325"/>
        <n v="-1.745661"/>
        <n v="-0.796225"/>
        <n v="-1.014307"/>
        <n v="2.807256"/>
        <n v="4.489617"/>
        <n v="-0.539612"/>
        <n v="-0.394737"/>
        <n v="0.795987"/>
        <n v="-0.497159"/>
        <n v="1.621204"/>
        <n v="1.264783"/>
        <n v="-2.365757"/>
        <n v="-0.105134"/>
        <n v="1.327014"/>
        <n v="-0.123247"/>
        <n v="2.336066"/>
        <n v="0.989563"/>
        <n v="-0.771113"/>
        <n v="-1.456784"/>
        <n v="1.151994"/>
        <n v="-0.573553"/>
        <n v="-1.218595"/>
        <n v="1.79704"/>
        <n v="0.511536"/>
        <n v="-0.60131"/>
        <n v="-1.552106"/>
        <n v="0.407125"/>
        <n v="5.3046"/>
        <n v="-0.136612"/>
        <n v="0.195397"/>
        <n v="0.643651"/>
        <n v="1.322258"/>
        <n v="5.773944"/>
        <n v="1.032198"/>
        <n v="0.482941"/>
        <n v="1.5625"/>
        <n v="0.882353"/>
        <n v="-1.766031"/>
        <n v="0.270352"/>
        <n v="3.883438"/>
        <n v="3.226902"/>
        <n v="-0.057537"/>
        <n v="3.470716"/>
        <n v="-0.393325"/>
        <n v="-0.235878"/>
        <n v="-0.084136"/>
        <n v="-0.650149"/>
        <n v="-0.558413"/>
        <n v="1.189258"/>
        <n v="-0.70532"/>
        <n v="2.773792"/>
        <n v="2.119749"/>
        <n v="-0.876328"/>
        <n v="1.431981"/>
        <n v="0.839329"/>
        <n v="-1.469732"/>
        <n v="-0.245562"/>
        <n v="3.057957"/>
        <n v="0.531153"/>
        <n v="8.530733"/>
        <n v="0.3663"/>
        <n v="1.051796"/>
        <n v="1.935888"/>
        <n v="-1.144952"/>
        <n v="-1.311592"/>
        <n v="0.859291"/>
        <n v="-3.303303"/>
        <n v="-0.403984"/>
        <n v="0.163633"/>
        <n v="0.734694"/>
        <n v="0.424595"/>
        <n v="0.278191"/>
        <n v="-1.979604"/>
        <n v="-0.227848"/>
        <n v="1.01436"/>
        <n v="-2.689356"/>
        <n v="1.358564"/>
        <n v="-0.112867"/>
        <n v="-0.803915"/>
        <n v="2.181688"/>
        <n v="1.661292"/>
        <n v="-0.353904"/>
        <n v="0.012134"/>
        <n v="0.696815"/>
        <n v="0.955563"/>
        <n v="1.71185"/>
        <n v="1.008065"/>
        <n v="2.058711"/>
        <n v="1.641414"/>
        <n v="4.062423"/>
        <n v="8.086001"/>
        <n v="-1.476015"/>
        <n v="0.290818"/>
        <n v="-0.645161"/>
        <n v="0.486947"/>
        <n v="2.683946"/>
        <n v="-1.045296"/>
        <n v="0.079302"/>
        <n v="2.084199"/>
        <n v="-0.164504"/>
        <n v="0.321958"/>
        <n v="-3.029461"/>
        <n v="0.352707"/>
        <n v="-1.548211"/>
        <n v="0.412869"/>
        <n v="0.174486"/>
        <n v="-0.693681"/>
        <n v="0.904523"/>
        <n v="0.678058"/>
        <n v="-0.043176"/>
        <n v="1.09585"/>
        <n v="0.918311"/>
        <n v="-0.520312"/>
        <n v="4.453951"/>
        <n v="0.191205"/>
        <n v="-0.16"/>
        <n v="3.042297"/>
        <n v="0.0"/>
        <n v="1.794272"/>
        <n v="1.170145"/>
        <n v="2.321563"/>
        <n v="6.047198"/>
        <n v="8.155583"/>
        <n v="0.384336"/>
        <n v="-1.57928"/>
        <n v="-1.926436"/>
        <n v="1.677215"/>
        <n v="2.03555"/>
        <n v="-1.089535"/>
        <n v="0.629479"/>
        <n v="2.279793"/>
        <n v="-0.13459"/>
        <n v="1.181102"/>
        <n v="-2.27792"/>
        <n v="0.403664"/>
        <n v="0.215474"/>
        <n v="-0.572597"/>
        <n v="0.941176"/>
        <n v="0.1287"/>
        <n v="3.34588"/>
        <n v="2.653317"/>
        <n v="0.531463"/>
        <n v="-0.20875"/>
        <n v="0.513982"/>
        <n v="1.799687"/>
        <n v="-0.703909"/>
        <n v="0.457317"/>
        <n v="-0.248092"/>
        <n v="0.045791"/>
        <n v="2.778576"/>
        <n v="3.504568"/>
        <n v="0.294937"/>
        <n v="5.124947"/>
        <n v="-1.534191"/>
        <n v="-0.729707"/>
        <n v="-0.543288"/>
        <n v="1.987099"/>
        <n v="-0.042181"/>
        <n v="1.38934"/>
        <n v="4.5"/>
        <n v="0.683371"/>
        <n v="-2.889936"/>
        <n v="0.142079"/>
        <n v="1.477317"/>
        <n v="-1.236807"/>
        <n v="1.031992"/>
        <n v="0.992782"/>
        <n v="0.157336"/>
        <n v="-0.481928"/>
        <n v="-0.275642"/>
        <n v="0.093058"/>
        <n v="0.580507"/>
        <n v="1.046187"/>
        <n v="0.786457"/>
        <n v="-0.777346"/>
        <n v="1.674246"/>
        <n v="-0.994504"/>
        <n v="0.36722"/>
        <n v="0.067054"/>
        <n v="-0.973799"/>
        <n v="3.713123"/>
        <n v="-0.880041"/>
        <n v="-0.32322"/>
        <n v="-2.642875"/>
        <n v="0.847458"/>
        <n v="-3.720062"/>
        <n v="0.091771"/>
        <n v="1.276596"/>
        <n v="-1.06748"/>
        <n v="-1.324001"/>
        <n v="0.278552"/>
        <n v="-0.947226"/>
        <n v="2.292994"/>
        <n v="-0.820817"/>
        <n v="-1.809086"/>
        <n v="1.298318"/>
        <n v="1.021898"/>
        <n v="0.0412"/>
        <n v="4.501011"/>
        <n v="3.018868"/>
        <n v="1.257044"/>
        <n v="-0.672072"/>
        <n v="0.321543"/>
        <n v="1.224707"/>
        <n v="-2.546338"/>
        <n v="-0.566517"/>
        <n v="0.752194"/>
        <n v="0.286369"/>
        <n v="3.010471"/>
        <n v="0.861923"/>
        <n v="0.13459"/>
        <n v="-1.190476"/>
        <n v="-3.067622"/>
        <n v="-1.162791"/>
        <n v="19.419238"/>
        <n v="0.728439"/>
        <n v="0.485309"/>
        <n v="-1.229491"/>
        <n v="-2.841121"/>
        <n v="0.380184"/>
        <n v="0.610288"/>
        <n v="1.984062"/>
        <n v="-1.212449"/>
        <n v="4.834606"/>
        <n v="1.80886"/>
        <n v="-0.169539"/>
        <n v="4.284787"/>
        <n v="0.014202"/>
        <n v="2.806954"/>
        <n v="2.023609"/>
        <n v="-0.551503"/>
        <n v="1.312336"/>
        <n v="-0.451671"/>
        <n v="-1.703336"/>
        <n v="2.174787"/>
        <n v="2.941176"/>
        <n v="1.923077"/>
        <n v="-2.021814"/>
        <n v="2.104748"/>
        <n v="2.407002"/>
        <n v="2.430556"/>
        <n v="-1.594377"/>
        <n v="0.153987"/>
        <n v="3.336013"/>
        <n v="-3.635868"/>
        <n v="-2.419047"/>
        <n v="-0.561738"/>
        <n v="0.687176"/>
        <n v="0.5459"/>
        <n v="3.090708"/>
        <n v="3.314917"/>
        <n v="0.231481"/>
        <n v="4.634398"/>
        <n v="1.985294"/>
        <n v="1.222603"/>
        <n v="3.67183"/>
        <n v="0.849858"/>
        <n v="3.631506"/>
        <n v="-0.468119"/>
        <n v="2.926725"/>
        <n v="1.810155"/>
        <n v="0.590271"/>
        <n v="1.781444"/>
        <n v="0.412227"/>
        <n v="2.500413"/>
        <n v="-2.59434"/>
        <n v="0.720706"/>
        <n v="-1.64715"/>
        <n v="1.458333"/>
        <n v="1.37779"/>
        <n v="1.813061"/>
        <n v="-1.100413"/>
        <n v="-1.361629"/>
        <n v="-0.276352"/>
        <n v="0.521928"/>
        <n v="-0.239521"/>
        <n v="5.439331"/>
        <n v="-1.439052"/>
        <n v="-2.544004"/>
        <n v="2.493275"/>
        <n v="-1.092537"/>
        <n v="0.277998"/>
        <n v="4.205545"/>
        <n v="1.763741"/>
        <n v="2.030651"/>
        <n v="4.907853"/>
        <n v="0.691159"/>
        <n v="0.556601"/>
        <n v="0.524109"/>
        <n v="0.553159"/>
        <n v="0.110742"/>
        <n v="1.069519"/>
        <n v="2.2456"/>
        <n v="-0.726432"/>
        <n v="0.991609"/>
        <n v="0.662691"/>
        <n v="19.886364"/>
        <n v="-0.59556"/>
        <n v="-1.848429"/>
        <n v="5.406017"/>
        <n v="0.025457"/>
        <n v="7.46089"/>
        <n v="2.51046"/>
        <n v="-1.959237"/>
        <n v="3.910615"/>
        <n v="0.822024"/>
        <n v="3.013582"/>
        <n v="2.777778"/>
        <n v="-0.167364"/>
        <n v="-0.956522"/>
      </sharedItems>
    </cacheField>
    <cacheField name="52 Week Low" numFmtId="4">
      <sharedItems containsSemiMixedTypes="0" containsString="0" containsNumber="1">
        <n v="6086.3"/>
        <n v="31500.0"/>
        <n v="12801.0"/>
        <n v="15514.0"/>
        <n v="12932.45"/>
        <n v="16000.0"/>
        <n v="2950.0"/>
        <n v="4218.05"/>
        <n v="63000.0"/>
        <n v="3027.05"/>
        <n v="2794.0"/>
        <n v="3901.05"/>
        <n v="4748.0"/>
        <n v="4231.25"/>
        <n v="2146.85"/>
        <n v="1372.05"/>
        <n v="30185.35"/>
        <n v="17865.2"/>
        <n v="3325.0"/>
        <n v="1687.6"/>
        <n v="1235.8"/>
        <n v="5425.25"/>
        <n v="2083.35"/>
        <n v="6536.55"/>
        <n v="1902.0"/>
        <n v="3050.0"/>
        <n v="3733.3"/>
        <n v="1215.95"/>
        <n v="1607.45"/>
        <n v="3218.1"/>
        <n v="1181.2"/>
        <n v="1242.075"/>
        <n v="2540.0"/>
        <n v="2062.05"/>
        <n v="943.7"/>
        <n v="206.0"/>
        <n v="3312.0"/>
        <n v="2953.0"/>
        <n v="4821.15"/>
        <n v="877.35"/>
        <n v="1690.0"/>
        <n v="1375.6"/>
        <n v="890.8"/>
        <n v="7712.7"/>
        <n v="2037.15"/>
        <n v="5157.05"/>
        <n v="2649.2"/>
        <n v="1416.05"/>
        <n v="3515.0"/>
        <n v="2924.2"/>
        <n v="4060.0"/>
        <n v="2828.0"/>
        <n v="1901.55"/>
        <n v="1367.15"/>
        <n v="3102.0"/>
        <n v="3365.55"/>
        <n v="3654.0"/>
        <n v="2026.0"/>
        <n v="1743.0"/>
        <n v="933.0"/>
        <n v="1143.0"/>
        <n v="990.5"/>
        <n v="7750.0"/>
        <n v="665.8"/>
        <n v="720.0"/>
        <n v="408.4"/>
        <n v="1666.25"/>
        <n v="1456.35"/>
        <n v="2159.55"/>
        <n v="610.1"/>
        <n v="595.0"/>
        <n v="856.25"/>
        <n v="5220.0"/>
        <n v="960.4"/>
        <n v="1002.0"/>
        <n v="2560.0"/>
        <n v="1850.7"/>
        <n v="842.0"/>
        <n v="2585.0"/>
        <n v="242.05"/>
        <n v="520.05"/>
        <n v="139.15"/>
        <n v="226.2"/>
        <n v="1973.1"/>
        <n v="1342.2"/>
        <n v="293.35"/>
        <n v="1415.0"/>
        <n v="280.75"/>
        <n v="1271.6"/>
        <n v="82.2375"/>
        <n v="348.5"/>
        <n v="2003.7"/>
        <n v="600.9"/>
        <n v="170.2"/>
        <n v="99.6"/>
        <n v="895.0"/>
        <n v="2855.35"/>
        <n v="169.6"/>
        <n v="635.2"/>
        <n v="662.75"/>
        <n v="206.5"/>
        <n v="2043.85"/>
        <n v="1237.066667"/>
        <n v="2258.7"/>
        <n v="3313.0"/>
        <n v="67.7"/>
        <n v="960.0"/>
        <n v="773.35"/>
        <n v="709.35"/>
        <n v="1805.55"/>
        <n v="1359.3"/>
        <n v="1684.85"/>
        <n v="97.1"/>
        <n v="6815.25"/>
        <n v="3361.55"/>
        <n v="671.15"/>
        <n v="207.0"/>
        <n v="190.25"/>
        <n v="375.0"/>
        <n v="391.75"/>
        <n v="181.2"/>
        <n v="885.3"/>
        <n v="3202.5"/>
        <n v="259.0"/>
        <n v="117.5"/>
        <n v="1287.6"/>
        <n v="2506.2"/>
        <n v="2445.7"/>
        <n v="1107.0"/>
        <n v="823.0"/>
        <n v="787.95"/>
        <n v="350.0"/>
        <n v="1276.6"/>
        <n v="327.45"/>
        <n v="714.0"/>
        <n v="1988.55"/>
        <n v="733.7"/>
        <n v="607.5"/>
        <n v="265.0"/>
        <n v="1061.766667"/>
        <n v="441.0"/>
        <n v="455.65"/>
        <n v="1517.0"/>
        <n v="503.45"/>
        <n v="1212.5"/>
        <n v="343.55"/>
        <n v="2962.15"/>
        <n v="125.2"/>
        <n v="164.0"/>
        <n v="1071.0"/>
        <n v="89.0"/>
        <n v="828.0"/>
        <n v="1302.0"/>
        <n v="415.25"/>
        <n v="763.2"/>
        <n v="291.75"/>
        <n v="368.15"/>
        <n v="393.4"/>
        <n v="448.5"/>
        <n v="1355.5"/>
        <n v="2180.0"/>
        <n v="2021.0"/>
        <n v="1436.4"/>
        <n v="260.8"/>
        <n v="1040.0"/>
        <n v="1700.7"/>
        <n v="1825.05"/>
        <n v="225.4"/>
        <n v="425.0"/>
        <n v="1681.15"/>
        <n v="1306.7"/>
        <n v="2619.8"/>
        <n v="112.4"/>
        <n v="109.4"/>
        <n v="152.05"/>
        <n v="121.95"/>
        <n v="331.8"/>
        <n v="66.95"/>
        <n v="1674.2"/>
        <n v="673.05"/>
        <n v="274.0"/>
        <n v="384.2"/>
        <n v="1047.2"/>
        <n v="657.5"/>
        <n v="600.3"/>
        <n v="2696.65"/>
        <n v="2351.0"/>
        <n v="1335.25"/>
        <n v="837.6"/>
        <n v="137.3"/>
        <n v="2333.55"/>
        <n v="744.7"/>
        <n v="287.9"/>
        <n v="391.0"/>
        <n v="99.05"/>
        <n v="343.5"/>
        <n v="192.0"/>
        <n v="922.55"/>
        <n v="607.0"/>
        <n v="1790.0"/>
        <n v="482.25"/>
        <n v="82.7"/>
        <n v="651.95"/>
        <n v="310.0"/>
        <n v="850.0"/>
        <n v="554.0"/>
        <n v="3000.0"/>
        <n v="643.0"/>
        <n v="366.25"/>
        <n v="281.8"/>
        <n v="1052.0"/>
        <n v="402.0"/>
        <n v="402.55"/>
        <n v="425.7"/>
        <n v="116.55"/>
        <n v="1365.1"/>
        <n v="221.75"/>
        <n v="1430.0"/>
        <n v="273.1"/>
        <n v="438.05"/>
        <n v="183.45"/>
        <n v="306.15"/>
        <n v="68.0"/>
        <n v="147.15"/>
        <n v="289.05"/>
        <n v="10727.2"/>
        <n v="685.7"/>
        <n v="125.0"/>
        <n v="70.3"/>
        <n v="308.95"/>
        <n v="831.05"/>
        <n v="345.5"/>
        <n v="583.0"/>
        <n v="527.4"/>
        <n v="785.6"/>
        <n v="519.45"/>
        <n v="327.2"/>
        <n v="128.1"/>
        <n v="750.1"/>
        <n v="652.0"/>
        <n v="93.0"/>
        <n v="30.6"/>
        <n v="260.2"/>
        <n v="557.0"/>
        <n v="184.5"/>
        <n v="549.3"/>
        <n v="1281.0"/>
        <n v="245.5"/>
        <n v="165.85"/>
        <n v="1440.9"/>
        <n v="543.6"/>
        <n v="300.25"/>
        <n v="668.85"/>
        <n v="220.55"/>
        <n v="1581.55"/>
        <n v="858.55"/>
        <n v="628.75"/>
        <n v="406.65"/>
        <n v="626.0"/>
        <n v="890.0"/>
        <n v="294.7"/>
        <n v="2160.0"/>
        <n v="1353.6"/>
        <n v="81.5"/>
        <n v="460.3"/>
        <n v="501.95"/>
        <n v="190.7"/>
        <n v="705.55"/>
        <n v="182.5"/>
        <n v="325.0"/>
        <n v="480.2"/>
        <n v="575.65"/>
        <n v="431.65"/>
        <n v="66.0"/>
        <n v="76.7"/>
        <n v="63.6"/>
        <n v="155.55"/>
        <n v="131.0"/>
        <n v="167.25"/>
        <n v="297.6"/>
        <n v="312.0"/>
        <n v="562.65"/>
        <n v="34.8"/>
        <n v="130.15"/>
        <n v="770.0"/>
        <n v="163.95"/>
        <n v="51.4"/>
        <n v="651.1"/>
        <n v="925.0"/>
        <n v="323.3"/>
        <n v="655.7"/>
        <n v="539.2"/>
        <n v="472.4"/>
        <n v="176.6"/>
        <n v="319.0"/>
        <n v="827.25"/>
        <n v="723.2"/>
        <n v="322.7"/>
        <n v="358.15"/>
        <n v="426.0"/>
        <n v="102.15"/>
        <n v="25.45"/>
        <n v="345.25"/>
        <n v="40.4"/>
        <n v="1128.8"/>
        <n v="469.25"/>
        <n v="3180.55"/>
        <n v="56.0"/>
        <n v="130.25"/>
        <n v="403.55"/>
        <n v="209.45"/>
        <n v="3676.0"/>
        <n v="150.7"/>
        <n v="182.05"/>
        <n v="436.8"/>
        <n v="218.5"/>
        <n v="391.1"/>
        <n v="52.2"/>
        <n v="244.0"/>
        <n v="1015.3"/>
        <n v="1003.5"/>
        <n v="584.5"/>
        <n v="181.65"/>
        <n v="33.5"/>
        <n v="26.9"/>
        <n v="78.15"/>
        <n v="166.65"/>
        <n v="129.25"/>
        <n v="497.05"/>
        <n v="953.0"/>
        <n v="57.1"/>
        <n v="212.0"/>
        <n v="29.0"/>
        <n v="507.2"/>
        <n v="546.75"/>
        <n v="358.35"/>
        <n v="391.55"/>
        <n v="226.95"/>
        <n v="84.25"/>
        <n v="239.85"/>
        <n v="650.0"/>
        <n v="334.5"/>
        <n v="379.0"/>
        <n v="373.95"/>
        <n v="1621.0"/>
        <n v="49.4"/>
        <n v="19.3"/>
        <n v="181.0"/>
        <n v="162.1"/>
        <n v="839.9"/>
        <n v="451.2"/>
        <n v="195.1"/>
        <n v="1631.0"/>
        <n v="367.6"/>
        <n v="378.0"/>
        <n v="1367.7"/>
        <n v="258.4"/>
        <n v="93.2"/>
        <n v="462.5"/>
        <n v="618.25"/>
        <n v="110.5"/>
        <n v="187.45"/>
        <n v="225.8"/>
        <n v="1755.65"/>
        <n v="118.7"/>
        <n v="491.9"/>
        <n v="128.6"/>
        <n v="518.5"/>
        <n v="344.25"/>
        <n v="510.05"/>
        <n v="145.45"/>
        <n v="2406.85"/>
        <n v="274.2"/>
        <n v="28.05"/>
        <n v="564.05"/>
        <n v="430.0"/>
        <n v="15.0"/>
        <n v="290.65"/>
        <n v="59.5"/>
        <n v="219.0"/>
        <n v="795.1"/>
        <n v="26.55"/>
        <n v="452.2"/>
        <n v="138.129524"/>
        <n v="23.1"/>
        <n v="81.2"/>
        <n v="401.2"/>
        <n v="13.0"/>
        <n v="1267.55"/>
        <n v="207.5"/>
        <n v="85.6"/>
        <n v="129.05"/>
        <n v="51.55"/>
        <n v="390.24"/>
        <n v="62.2"/>
        <n v="90.3"/>
        <n v="113.7"/>
        <n v="20.52"/>
        <n v="12.5"/>
        <n v="23.55"/>
        <n v="17273.0"/>
        <n v="1815.0"/>
        <n v="1080.0"/>
        <n v="89.2"/>
        <n v="1482.8"/>
        <n v="198.0"/>
        <n v="871.55"/>
        <n v="18.85"/>
        <n v="2040.0"/>
        <n v="220.1"/>
        <n v="160.3"/>
        <n v="3186.0"/>
        <n v="229.55"/>
        <n v="41.4"/>
        <n v="289.95"/>
        <n v="16.25"/>
        <n v="172.85"/>
        <n v="382.7"/>
        <n v="494.7"/>
        <n v="178.0"/>
        <n v="111.85"/>
        <n v="104.0"/>
        <n v="75.0"/>
        <n v="37.45"/>
        <n v="225.0"/>
        <n v="219.75"/>
        <n v="1207.5"/>
        <n v="105.0"/>
        <n v="660.05"/>
        <n v="405.0"/>
        <n v="1129.55"/>
        <n v="1078.85"/>
        <n v="1630.9"/>
        <n v="14.35"/>
        <n v="30.5"/>
        <n v="28.95"/>
        <n v="42.2"/>
        <n v="819.0"/>
        <n v="58.0"/>
        <n v="15.25"/>
        <n v="299.0"/>
        <n v="1511.75"/>
        <n v="165.1"/>
        <n v="81.0"/>
        <n v="189.0"/>
        <n v="95.05"/>
        <n v="304.2"/>
        <n v="1445.0"/>
        <n v="520.0"/>
        <n v="55.05"/>
        <n v="1000.0"/>
        <n v="305.25"/>
        <n v="38.5"/>
        <n v="814.2"/>
        <n v="185.6"/>
        <n v="37.05"/>
        <n v="696.5"/>
        <n v="321.85"/>
        <n v="690.45"/>
        <n v="31.0"/>
        <n v="49.75"/>
        <n v="260.25"/>
        <n v="454.3"/>
        <n v="311.45"/>
        <n v="96.65"/>
        <n v="1224.05"/>
        <n v="74.15"/>
        <n v="86.5"/>
        <n v="700.05"/>
        <n v="909.0"/>
        <n v="2226.05"/>
        <n v="24.4"/>
        <n v="422.05"/>
        <n v="34.75"/>
        <n v="469.05"/>
        <n v="273.15"/>
        <n v="263.35"/>
        <n v="170.45"/>
        <n v="5.9"/>
        <n v="290.9"/>
        <n v="33.3"/>
        <n v="494.1"/>
        <n v="2910.0"/>
        <n v="34.9"/>
        <n v="10.55"/>
        <n v="260.0"/>
        <n v="7.05"/>
        <n v="402.3"/>
        <n v="201.5"/>
        <n v="10.8"/>
        <n v="40.6"/>
        <n v="137.5"/>
      </sharedItems>
    </cacheField>
    <cacheField name="52 Week High" numFmtId="4">
      <sharedItems containsSemiMixedTypes="0" containsString="0" containsNumber="1">
        <n v="8542.75"/>
        <n v="51500.0"/>
        <n v="16466.4"/>
        <n v="23934.45"/>
        <n v="19250.0"/>
        <n v="20609.15"/>
        <n v="5145.0"/>
        <n v="5667.75"/>
        <n v="89499.9"/>
        <n v="4131.75"/>
        <n v="3895.0"/>
        <n v="5851.75"/>
        <n v="6275.0"/>
        <n v="6598.0"/>
        <n v="2954.45"/>
        <n v="1918.75"/>
        <n v="47400.0"/>
        <n v="31469.95"/>
        <n v="5050.0"/>
        <n v="2319.0"/>
        <n v="1908.3"/>
        <n v="9171.9"/>
        <n v="4250.05"/>
        <n v="9233.65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40.75"/>
        <n v="5123.55"/>
        <n v="4045.5"/>
        <n v="10760.4"/>
        <n v="1377.75"/>
        <n v="3365.0"/>
        <n v="1751.8"/>
        <n v="2629.0"/>
        <n v="12580.1"/>
        <n v="3839.65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078.8"/>
        <n v="3021.1"/>
        <n v="2724.4"/>
        <n v="1409.85"/>
        <n v="2135.0"/>
        <n v="2022.0"/>
        <n v="10975.4"/>
        <n v="1206.3"/>
        <n v="1292.0"/>
        <n v="896.05"/>
        <n v="2693.9"/>
        <n v="2078.55"/>
        <n v="3513.7"/>
        <n v="1030.0"/>
        <n v="1216.2"/>
        <n v="1591.95"/>
        <n v="8050.0"/>
        <n v="1722.55"/>
        <n v="1696.4"/>
        <n v="3590.0"/>
        <n v="3669.0"/>
        <n v="1289.4"/>
        <n v="3600.0"/>
        <n v="408.6"/>
        <n v="790.0"/>
        <n v="236.8"/>
        <n v="318.0"/>
        <n v="2773.35"/>
        <n v="1985.0"/>
        <n v="503.0"/>
        <n v="3444.95"/>
        <n v="394.3"/>
        <n v="1725.0"/>
        <n v="126.6375"/>
        <n v="695.6"/>
        <n v="3838.0"/>
        <n v="1311.55"/>
        <n v="248.35"/>
        <n v="175.4"/>
        <n v="1263.85"/>
        <n v="4990.0"/>
        <n v="306.0"/>
        <n v="864.05"/>
        <n v="860.0"/>
        <n v="354.8"/>
        <n v="2820.05"/>
        <n v="1939.0"/>
        <n v="4192.35"/>
        <n v="7465.4"/>
        <n v="94.5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243.55"/>
        <n v="722.9"/>
        <n v="591.3"/>
        <n v="332.8"/>
        <n v="1379.0"/>
        <n v="4553.75"/>
        <n v="476.5"/>
        <n v="194.95"/>
        <n v="1793.65"/>
        <n v="4210.0"/>
        <n v="3350.0"/>
        <n v="2085.0"/>
        <n v="1650.0"/>
        <n v="1225.0"/>
        <n v="661.0"/>
        <n v="912.0"/>
        <n v="1014.8"/>
        <n v="2895.0"/>
        <n v="967.05"/>
        <n v="848.0"/>
        <n v="585.0"/>
        <n v="1577.533333"/>
        <n v="688.95"/>
        <n v="607.7"/>
        <n v="2687.35"/>
        <n v="767.45"/>
        <n v="2548.4"/>
        <n v="1000.0"/>
        <n v="6909.35"/>
        <n v="173.5"/>
        <n v="277.95"/>
        <n v="1675.0"/>
        <n v="282.6"/>
        <n v="1215.0"/>
        <n v="2537.5"/>
        <n v="610.0"/>
        <n v="1242.0"/>
        <n v="462.5"/>
        <n v="904.95"/>
        <n v="612.0"/>
        <n v="1044.75"/>
        <n v="3579.9"/>
        <n v="2856.15"/>
        <n v="2975.0"/>
        <n v="2572.0"/>
        <n v="516.0"/>
        <n v="1504.45"/>
        <n v="3588.5"/>
        <n v="2768.0"/>
        <n v="417.0"/>
        <n v="549.05"/>
        <n v="3020.0"/>
        <n v="2089.35"/>
        <n v="4033.4"/>
        <n v="166.4"/>
        <n v="179.25"/>
        <n v="272.8"/>
        <n v="197.75"/>
        <n v="452.65"/>
        <n v="132.75"/>
        <n v="2323.8"/>
        <n v="993.7"/>
        <n v="442.95"/>
        <n v="638.8"/>
        <n v="1989.0"/>
        <n v="889.0"/>
        <n v="863.15"/>
        <n v="5223.55"/>
        <n v="3740.0"/>
        <n v="5295.0"/>
        <n v="1533.65"/>
        <n v="198.95"/>
        <n v="3534.9"/>
        <n v="1269.6"/>
        <n v="805.0"/>
        <n v="739.85"/>
        <n v="149.6"/>
        <n v="608.65"/>
        <n v="449.95"/>
        <n v="1356.9"/>
        <n v="993.45"/>
        <n v="3446.3"/>
        <n v="658.95"/>
        <n v="147.665"/>
        <n v="924.65"/>
        <n v="514.95"/>
        <n v="1083.15"/>
        <n v="754.4"/>
        <n v="7550.0"/>
        <n v="890.75"/>
        <n v="747.6"/>
        <n v="655.5"/>
        <n v="147.0"/>
        <n v="2389.0"/>
        <n v="714.9"/>
        <n v="631.75"/>
        <n v="255.5"/>
        <n v="2550.0"/>
        <n v="587.0"/>
        <n v="2476.85"/>
        <n v="417.75"/>
        <n v="781.6"/>
        <n v="329.7"/>
        <n v="585.85"/>
        <n v="102.45"/>
        <n v="259.2"/>
        <n v="448.25"/>
        <n v="19325.0"/>
        <n v="1025.0"/>
        <n v="268.0"/>
        <n v="119.0"/>
        <n v="636.0"/>
        <n v="1383.55"/>
        <n v="550.0"/>
        <n v="995.0"/>
        <n v="990.0"/>
        <n v="1568.0"/>
        <n v="1043.0"/>
        <n v="604.0"/>
        <n v="217.0"/>
        <n v="1146.95"/>
        <n v="1035.0"/>
        <n v="222.7"/>
        <n v="47.3"/>
        <n v="396.0"/>
        <n v="1279.26"/>
        <n v="337.95"/>
        <n v="897.0"/>
        <n v="2515.0"/>
        <n v="576.0"/>
        <n v="268.3"/>
        <n v="2705.0"/>
        <n v="856.95"/>
        <n v="801.0"/>
        <n v="1168.4"/>
        <n v="412.0"/>
        <n v="2525.0"/>
        <n v="1588.95"/>
        <n v="792.65"/>
        <n v="722.0"/>
        <n v="1008.4"/>
        <n v="1435.0"/>
        <n v="449.8"/>
        <n v="4042.6"/>
        <n v="2695.0"/>
        <n v="224.5"/>
        <n v="846.95"/>
        <n v="687.15"/>
        <n v="321.3"/>
        <n v="1051.9"/>
        <n v="324.85"/>
        <n v="550.585"/>
        <n v="1045.0"/>
        <n v="1119.6"/>
        <n v="811.05"/>
        <n v="112.65"/>
        <n v="134.8"/>
        <n v="131.8"/>
        <n v="214.6"/>
        <n v="242.8"/>
        <n v="303.6"/>
        <n v="525.9"/>
        <n v="512.8"/>
        <n v="551.8"/>
        <n v="986.65"/>
        <n v="53.4"/>
        <n v="198.4"/>
        <n v="1505.0"/>
        <n v="312.0"/>
        <n v="92.4"/>
        <n v="1078.0"/>
        <n v="1448.0"/>
        <n v="675.0"/>
        <n v="1160.6"/>
        <n v="1084.15"/>
        <n v="774.6"/>
        <n v="378.7"/>
        <n v="573.2"/>
        <n v="1448.95"/>
        <n v="1299.85"/>
        <n v="513.65"/>
        <n v="939.9"/>
        <n v="198.8"/>
        <n v="33.8"/>
        <n v="673.15"/>
        <n v="65.8"/>
        <n v="1918.35"/>
        <n v="814.4"/>
        <n v="6243.6"/>
        <n v="82.5"/>
        <n v="193.8"/>
        <n v="721.8"/>
        <n v="357.6"/>
        <n v="9710.7"/>
        <n v="318.716667"/>
        <n v="408.7"/>
        <n v="669.15"/>
        <n v="533.0"/>
        <n v="814.0"/>
        <n v="87.5"/>
        <n v="408.2"/>
        <n v="2268.0"/>
        <n v="1334.7"/>
        <n v="2096.75"/>
        <n v="254.4"/>
        <n v="54.8"/>
        <n v="40.4"/>
        <n v="129.75"/>
        <n v="319.0"/>
        <n v="298.05"/>
        <n v="759.6"/>
        <n v="1522.8"/>
        <n v="96.9"/>
        <n v="729.6"/>
        <n v="44.8"/>
        <n v="839.9"/>
        <n v="1107.55"/>
        <n v="554.7"/>
        <n v="749.0"/>
        <n v="362.4"/>
        <n v="135.55"/>
        <n v="487.0"/>
        <n v="920.0"/>
        <n v="630.0"/>
        <n v="554.9"/>
        <n v="589.95"/>
        <n v="3310.0"/>
        <n v="84.95"/>
        <n v="26.4"/>
        <n v="274.8"/>
        <n v="339.7"/>
        <n v="1230.0"/>
        <n v="918.0"/>
        <n v="544.45"/>
        <n v="2253.0"/>
        <n v="658.0"/>
        <n v="648.3"/>
        <n v="3432.0"/>
        <n v="422.35"/>
        <n v="166.2"/>
        <n v="732.975"/>
        <n v="866.9"/>
        <n v="191.95"/>
        <n v="749.8"/>
        <n v="2970.0"/>
        <n v="287.0"/>
        <n v="777.0"/>
        <n v="259.5"/>
        <n v="994.7"/>
        <n v="511.9"/>
        <n v="686.3"/>
        <n v="259.95"/>
        <n v="4848.8"/>
        <n v="628.05"/>
        <n v="48.2"/>
        <n v="763.05"/>
        <n v="724.5"/>
        <n v="22.85"/>
        <n v="410.7"/>
        <n v="96.0"/>
        <n v="395.9"/>
        <n v="1620.6"/>
        <n v="317.45"/>
        <n v="53.7"/>
        <n v="805.5"/>
        <n v="311.45"/>
        <n v="70.9"/>
        <n v="159.4"/>
        <n v="877.95"/>
        <n v="19.95"/>
        <n v="178.9"/>
        <n v="3816.3"/>
        <n v="331.4"/>
        <n v="160.2"/>
        <n v="258.9"/>
        <n v="101.35"/>
        <n v="771.8"/>
        <n v="170.75"/>
        <n v="215.0"/>
        <n v="337.0"/>
        <n v="122.88"/>
        <n v="26.5"/>
        <n v="47.2"/>
        <n v="27800.0"/>
        <n v="3340.0"/>
        <n v="3050.0"/>
        <n v="432.8"/>
        <n v="4048.0"/>
        <n v="139.2"/>
        <n v="322.0"/>
        <n v="1511.0"/>
        <n v="35.8"/>
        <n v="4025.95"/>
        <n v="394.95"/>
        <n v="244.3"/>
        <n v="5900.0"/>
        <n v="349.55"/>
        <n v="80.35"/>
        <n v="833.35"/>
        <n v="25.15"/>
        <n v="361.05"/>
        <n v="826.35"/>
        <n v="1154.35"/>
        <n v="355.0"/>
        <n v="192.0"/>
        <n v="145.0"/>
        <n v="71.25"/>
        <n v="372.0"/>
        <n v="313.8"/>
        <n v="2574.0"/>
        <n v="152.8"/>
        <n v="4179.65"/>
        <n v="1138.0"/>
        <n v="662.0"/>
        <n v="2598.0"/>
        <n v="2277.0"/>
        <n v="3685.0"/>
        <n v="27.6"/>
        <n v="65.25"/>
        <n v="53.5"/>
        <n v="70.4"/>
        <n v="1365.85"/>
        <n v="195.9"/>
        <n v="24.6"/>
        <n v="622.3"/>
        <n v="2380.0"/>
        <n v="346.95"/>
        <n v="133.5"/>
        <n v="433.5"/>
        <n v="224.6"/>
        <n v="577.8"/>
        <n v="2369.0"/>
        <n v="1051.0"/>
        <n v="85.8"/>
        <n v="1565.0"/>
        <n v="755.0"/>
        <n v="79.1"/>
        <n v="1539.0"/>
        <n v="300.0"/>
        <n v="127.65"/>
        <n v="1137.0"/>
        <n v="472.6"/>
        <n v="1343.0"/>
        <n v="64.8"/>
        <n v="117.5"/>
        <n v="577.9"/>
        <n v="1961.05"/>
        <n v="1470.0"/>
        <n v="675.95"/>
        <n v="160.0"/>
        <n v="2214.85"/>
        <n v="221.3"/>
        <n v="171.9"/>
        <n v="1324.35"/>
        <n v="1540.0"/>
        <n v="4055.0"/>
        <n v="63.25"/>
        <n v="560.0"/>
        <n v="87.3"/>
        <n v="111.75"/>
        <n v="940.0"/>
        <n v="509.1"/>
        <n v="642.4"/>
        <n v="349.0"/>
        <n v="13.1"/>
        <n v="536.7"/>
        <n v="291.05"/>
        <n v="932.55"/>
        <n v="5550.0"/>
        <n v="82.6"/>
        <n v="15.3"/>
        <n v="494.6"/>
        <n v="16.8"/>
        <n v="683.55"/>
        <n v="492.045704"/>
        <n v="17.9"/>
        <n v="169.1"/>
        <n v="298.65"/>
      </sharedItems>
    </cacheField>
    <cacheField name="3 Year Low" numFmtId="4">
      <sharedItems containsString="0" containsBlank="1" containsNumber="1">
        <n v="5607.0"/>
        <n v="16186.75"/>
        <n v="8400.0"/>
        <n v="9470.0"/>
        <n v="7850.0"/>
        <n v="12200.0"/>
        <n v="1506.0"/>
        <n v="2925.0"/>
        <n v="49915.1"/>
        <n v="1788.65"/>
        <n v="2536.05"/>
        <n v="2891.45"/>
        <n v="4420.0"/>
        <n v="1460.15"/>
        <n v="1475.0"/>
        <n v="962.65"/>
        <n v="20142.0"/>
        <n v="15410.0"/>
        <n v="1813.0"/>
        <n v="1685.0"/>
        <m/>
        <n v="1822.35"/>
        <n v="867.9"/>
        <n v="4001.1"/>
        <n v="895.15"/>
        <n v="2100.0"/>
        <n v="1207.6"/>
        <n v="591.0"/>
        <n v="1000.0"/>
        <n v="735.35"/>
        <n v="448.0"/>
        <n v="777.325"/>
        <n v="1052.7"/>
        <n v="612.05"/>
        <n v="470.25"/>
        <n v="60.2"/>
        <n v="970.5"/>
        <n v="1504.4"/>
        <n v="499.95"/>
        <n v="375.25"/>
        <n v="1690.0"/>
        <n v="1065.0"/>
        <n v="409.6"/>
        <n v="2000.0"/>
        <n v="2910.0"/>
        <n v="667.0"/>
        <n v="617.0"/>
        <n v="1986.0"/>
        <n v="995.0"/>
        <n v="2982.05"/>
        <n v="1770.0"/>
        <n v="1756.0"/>
        <n v="509.25"/>
        <n v="420.0"/>
        <n v="1570.5"/>
        <n v="2495.05"/>
        <n v="1473.1"/>
        <n v="677.6"/>
        <n v="732.0"/>
        <n v="805.05"/>
        <n v="2923.2"/>
        <n v="663.9"/>
        <n v="184.0"/>
        <n v="203.6"/>
        <n v="773.3"/>
        <n v="661.0"/>
        <n v="1245.01"/>
        <n v="147.25"/>
        <n v="200.0"/>
        <n v="1783.0"/>
        <n v="476.8"/>
        <n v="428.701735"/>
        <n v="1431.2"/>
        <n v="165.7"/>
        <n v="280.0"/>
        <n v="975.0"/>
        <n v="116.05"/>
        <n v="132.5"/>
        <n v="109.5"/>
        <n v="190.65"/>
        <n v="493.53"/>
        <n v="315.05"/>
        <n v="252.0"/>
        <n v="605.05"/>
        <n v="209.0"/>
        <n v="738.75"/>
        <n v="59.0625"/>
        <n v="68.8"/>
        <n v="795.25"/>
        <n v="91.6125"/>
        <n v="61.55"/>
        <n v="172.6"/>
        <n v="1230.0"/>
        <n v="63.5"/>
        <n v="434.8"/>
        <n v="261.0"/>
        <n v="150.0"/>
        <n v="570.0"/>
        <n v="477.033333"/>
        <n v="378.0"/>
        <n v="1580.0"/>
        <n v="47.433333"/>
        <n v="386.0"/>
        <n v="197.0"/>
        <n v="375.4"/>
        <n v="1179.55"/>
        <n v="369.2"/>
        <n v="812.8"/>
        <n v="74.15"/>
        <n v="4750.05"/>
        <n v="1047.05"/>
        <n v="245.4"/>
        <n v="134.6"/>
        <n v="170.4"/>
        <n v="100.0"/>
        <n v="120.05"/>
        <n v="295.4"/>
        <n v="685.0"/>
        <n v="201.0"/>
        <n v="50.0"/>
        <n v="749.5"/>
        <n v="305.92"/>
        <n v="1885.0"/>
        <n v="369.5"/>
        <n v="372.2"/>
        <n v="408.9"/>
        <n v="103.0"/>
        <n v="380.0"/>
        <n v="95.55"/>
        <n v="426.0"/>
        <n v="1185.55"/>
        <n v="312.0"/>
        <n v="240.15"/>
        <n v="162.0"/>
        <n v="602.266667"/>
        <n v="265.05"/>
        <n v="233.8"/>
        <n v="1102.2"/>
        <n v="281.15"/>
        <n v="402.7"/>
        <n v="55.266146"/>
        <n v="1425.0"/>
        <n v="65.0"/>
        <n v="120.0"/>
        <n v="805.0"/>
        <n v="81.0"/>
        <n v="690.0"/>
        <n v="231.95"/>
        <n v="235.55"/>
        <n v="185.25"/>
        <n v="145.3"/>
        <n v="130.95"/>
        <n v="165.0"/>
        <n v="993.2"/>
        <n v="867.42737"/>
        <n v="947.0"/>
        <n v="455.8"/>
        <n v="93.8"/>
        <n v="447.05"/>
        <n v="772.05"/>
        <n v="720.0"/>
        <n v="149.45"/>
        <n v="207.5"/>
        <n v="267.0"/>
        <n v="460.35"/>
        <n v="872.5"/>
        <n v="73.2"/>
        <n v="29.55"/>
        <n v="73.65"/>
        <n v="41.55"/>
        <n v="169.5"/>
        <n v="24.4"/>
        <n v="651.0"/>
        <n v="248.5"/>
        <n v="136.55"/>
        <n v="250.0"/>
        <n v="562.0"/>
        <n v="213.7"/>
        <n v="321.0"/>
        <n v="795.0"/>
        <n v="1316.2"/>
        <n v="281.2875"/>
        <n v="85.55"/>
        <n v="970.1"/>
        <n v="390.11"/>
        <n v="98.0"/>
        <n v="159.4"/>
        <n v="89.55"/>
        <n v="162.4"/>
        <n v="62.0"/>
        <n v="427.45"/>
        <n v="402.55"/>
        <n v="722.0"/>
        <n v="385.05"/>
        <n v="25.085"/>
        <n v="203.0"/>
        <n v="137.0"/>
        <n v="355.3"/>
        <n v="263.2"/>
        <n v="180.0"/>
        <n v="268.3"/>
        <n v="179.75"/>
        <n v="230.0"/>
        <n v="27.05"/>
        <n v="286.25"/>
        <n v="259.55"/>
        <n v="55.0"/>
        <n v="1343.0"/>
        <n v="63.7"/>
        <n v="1070.0"/>
        <n v="348.55"/>
        <n v="56.0"/>
        <n v="46.7"/>
        <n v="36.525"/>
        <n v="100.95"/>
        <n v="43.0"/>
        <n v="3985.3"/>
        <n v="218.6"/>
        <n v="56.6"/>
        <n v="45.5"/>
        <n v="84.9"/>
        <n v="422.1"/>
        <n v="154.05"/>
        <n v="504.75"/>
        <n v="240.1"/>
        <n v="284.05"/>
        <n v="76.456033"/>
        <n v="102.5"/>
        <n v="175.0"/>
        <n v="20.1"/>
        <n v="18.0"/>
        <n v="58.15"/>
        <n v="91.25"/>
        <n v="254.0"/>
        <n v="118.58"/>
        <n v="73.4"/>
        <n v="358.0"/>
        <n v="34.35"/>
        <n v="331.025"/>
        <n v="48.6"/>
        <n v="559.2375"/>
        <n v="260.0"/>
        <n v="319.354504"/>
        <n v="253.3"/>
        <n v="176.2"/>
        <n v="600.0"/>
        <n v="114.5"/>
        <n v="74.25"/>
        <n v="443.95"/>
        <n v="44.7"/>
        <n v="290.0"/>
        <n v="125.0"/>
        <n v="18.185"/>
        <n v="117.9"/>
        <n v="455.0"/>
        <n v="118.25"/>
        <n v="22.0"/>
        <n v="36.0"/>
        <n v="20.15"/>
        <n v="114.6"/>
        <n v="107.25"/>
        <n v="177.3"/>
        <n v="161.65"/>
        <n v="43.8"/>
        <n v="29.0"/>
        <n v="85.0"/>
        <n v="208.3"/>
        <n v="58.6"/>
        <n v="34.95"/>
        <n v="190.15"/>
        <n v="461.05"/>
        <n v="108.0"/>
        <n v="214.311111"/>
        <n v="187.65"/>
        <n v="114.0"/>
        <n v="202.0"/>
        <n v="465.05"/>
        <n v="220.0"/>
        <n v="132.45"/>
        <n v="293.7"/>
        <n v="29.8"/>
        <n v="17.15"/>
        <n v="118.4"/>
        <n v="30.4"/>
        <n v="117.4"/>
        <n v="486.0"/>
        <n v="49.2"/>
        <n v="121.9"/>
        <n v="162.2"/>
        <n v="146.0"/>
        <n v="1201.5"/>
        <n v="37.016667"/>
        <n v="34.75"/>
        <n v="59.0"/>
        <n v="57.066667"/>
        <n v="195.0"/>
        <n v="15.85"/>
        <n v="138.15"/>
        <n v="355.05"/>
        <n v="519.4"/>
        <n v="37.1"/>
        <n v="47.1"/>
        <n v="22.6"/>
        <n v="15.1"/>
        <n v="35.7"/>
        <n v="27.0"/>
        <n v="339.15"/>
        <n v="365.0"/>
        <n v="55.45"/>
        <n v="56.9"/>
        <n v="10.0"/>
        <n v="90.5"/>
        <n v="95.0"/>
        <n v="91.15"/>
        <n v="21.0"/>
        <n v="130.5"/>
        <n v="104.125067"/>
        <n v="133.65"/>
        <n v="145.0"/>
        <n v="639.05"/>
        <n v="29.9"/>
        <n v="149.0"/>
        <n v="53.8"/>
        <n v="535.0"/>
        <n v="227.65"/>
        <n v="50.6"/>
        <n v="1000.35"/>
        <n v="225.15"/>
        <n v="105.25"/>
        <n v="116.25"/>
        <n v="91.05"/>
        <n v="33.7"/>
        <n v="183.0"/>
        <n v="285.0"/>
        <n v="108.6"/>
        <n v="187.4"/>
        <n v="320.0"/>
        <n v="52.6"/>
        <n v="204.0"/>
        <n v="44.75"/>
        <n v="440.8"/>
        <n v="201.65"/>
        <n v="69.45"/>
        <n v="1200.0"/>
        <n v="26.3"/>
        <n v="222.0"/>
        <n v="221.95"/>
        <n v="7.71"/>
        <n v="212.2"/>
        <n v="42.692219"/>
        <n v="80.0"/>
        <n v="58.65"/>
        <n v="14.05"/>
        <n v="115.0"/>
        <n v="60.203498"/>
        <n v="3.05"/>
        <n v="18.25"/>
        <n v="9.2"/>
        <n v="74.1"/>
        <n v="76.6"/>
        <n v="85.5"/>
        <n v="29.4"/>
        <n v="66.0"/>
        <n v="8.1"/>
        <n v="62.47"/>
        <n v="18.3"/>
        <n v="67.6"/>
        <n v="86.0"/>
        <n v="1.176"/>
        <n v="6.6"/>
        <n v="17.1"/>
        <n v="15685.6"/>
        <n v="845.75"/>
        <n v="23.0"/>
        <n v="147.5"/>
        <n v="37.35"/>
        <n v="95.596463"/>
        <n v="165.11"/>
        <n v="1.36"/>
        <n v="804.0"/>
        <n v="78.0"/>
        <n v="1515.15"/>
        <n v="152.2"/>
        <n v="18.4"/>
        <n v="27.5"/>
        <n v="10.04"/>
        <n v="99.0"/>
        <n v="305.2"/>
        <n v="53.648739"/>
        <n v="32.5"/>
        <n v="152.5"/>
        <n v="113.1"/>
        <n v="81.5"/>
        <n v="425.1"/>
        <n v="233.4"/>
        <n v="505.0"/>
        <n v="10.5"/>
        <n v="17.25"/>
        <n v="17.65"/>
        <n v="13.25"/>
        <n v="219.15"/>
        <n v="36.8"/>
        <n v="6.05"/>
        <n v="158.2"/>
        <n v="765.05"/>
        <n v="45.6"/>
        <n v="44.8"/>
        <n v="21.4"/>
        <n v="1442.6"/>
        <n v="13.8"/>
        <n v="81.2"/>
        <n v="20.75"/>
        <n v="276.35"/>
        <n v="9.9"/>
        <n v="14.7"/>
        <n v="145.65"/>
        <n v="25.7"/>
        <n v="705.325436"/>
        <n v="3.32"/>
        <n v="1101.0"/>
        <n v="3.2"/>
        <n v="313.65"/>
        <n v="30.65"/>
        <n v="69.7"/>
        <n v="263.35"/>
        <n v="1.65"/>
        <n v="1.8"/>
        <n v="295.1"/>
        <n v="1415.35"/>
        <n v="11.85"/>
        <n v="8.4"/>
        <n v="119.2"/>
        <n v="2.4"/>
        <n v="134.832343"/>
        <n v="5.55"/>
        <n v="28.35"/>
      </sharedItems>
    </cacheField>
    <cacheField name="3 Year High" numFmtId="4">
      <sharedItems containsString="0" containsBlank="1" containsNumber="1">
        <n v="9300.0"/>
        <n v="51500.0"/>
        <n v="16466.4"/>
        <n v="23934.45"/>
        <n v="19250.0"/>
        <n v="20609.15"/>
        <n v="5145.0"/>
        <n v="6601.25"/>
        <n v="98599.95"/>
        <n v="4361.4"/>
        <n v="4856.45"/>
        <n v="7500.0"/>
        <n v="8200.0"/>
        <n v="6598.0"/>
        <n v="3629.05"/>
        <n v="1918.75"/>
        <n v="49990.0"/>
        <n v="32050.0"/>
        <n v="5050.0"/>
        <n v="2530.0"/>
        <m/>
        <n v="9171.9"/>
        <n v="4250.05"/>
        <n v="9233.65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40.75"/>
        <n v="5123.55"/>
        <n v="4045.5"/>
        <n v="10760.4"/>
        <n v="1377.75"/>
        <n v="3844.0"/>
        <n v="1823.4"/>
        <n v="2629.0"/>
        <n v="12580.1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614.6"/>
        <n v="3021.1"/>
        <n v="2724.4"/>
        <n v="1481.75"/>
        <n v="2135.0"/>
        <n v="10975.4"/>
        <n v="1284.45"/>
        <n v="1292.0"/>
        <n v="896.05"/>
        <n v="2693.9"/>
        <n v="2078.55"/>
        <n v="3513.7"/>
        <n v="1030.0"/>
        <n v="1591.95"/>
        <n v="8050.0"/>
        <n v="1722.55"/>
        <n v="1696.4"/>
        <n v="3590.0"/>
        <n v="3669.0"/>
        <n v="1289.4"/>
        <n v="3600.0"/>
        <n v="408.6"/>
        <n v="790.0"/>
        <n v="236.8"/>
        <n v="331.0"/>
        <n v="2773.35"/>
        <n v="1985.0"/>
        <n v="549.7"/>
        <n v="3444.95"/>
        <n v="491.7"/>
        <n v="1725.0"/>
        <n v="126.6375"/>
        <n v="695.6"/>
        <n v="3838.0"/>
        <n v="1465.9"/>
        <n v="248.35"/>
        <n v="213.2"/>
        <n v="1263.85"/>
        <n v="4990.0"/>
        <n v="306.0"/>
        <n v="1150.0"/>
        <n v="1053.9"/>
        <n v="354.8"/>
        <n v="2820.05"/>
        <n v="1939.0"/>
        <n v="4192.35"/>
        <n v="7465.4"/>
        <n v="104.0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302.0"/>
        <n v="591.3"/>
        <n v="332.8"/>
        <n v="1379.0"/>
        <n v="4553.75"/>
        <n v="476.5"/>
        <n v="194.95"/>
        <n v="1793.65"/>
        <n v="4749.0"/>
        <n v="4970.0"/>
        <n v="2085.0"/>
        <n v="1650.0"/>
        <n v="1225.0"/>
        <n v="815.9"/>
        <n v="912.0"/>
        <n v="1188.0"/>
        <n v="2895.0"/>
        <n v="967.05"/>
        <n v="864.75"/>
        <n v="585.0"/>
        <n v="1623.333333"/>
        <n v="746.8"/>
        <n v="607.7"/>
        <n v="2687.35"/>
        <n v="1063.9"/>
        <n v="2548.4"/>
        <n v="1000.0"/>
        <n v="6909.35"/>
        <n v="173.5"/>
        <n v="284.95"/>
        <n v="1675.0"/>
        <n v="458.95"/>
        <n v="1529.65"/>
        <n v="2537.5"/>
        <n v="610.0"/>
        <n v="1596.55"/>
        <n v="542.45"/>
        <n v="904.95"/>
        <n v="621.8"/>
        <n v="1044.75"/>
        <n v="3579.9"/>
        <n v="2856.15"/>
        <n v="2975.0"/>
        <n v="2572.0"/>
        <n v="516.0"/>
        <n v="1504.45"/>
        <n v="3588.5"/>
        <n v="2768.0"/>
        <n v="549.05"/>
        <n v="848.0"/>
        <n v="3020.0"/>
        <n v="2089.35"/>
        <n v="4033.4"/>
        <n v="166.4"/>
        <n v="179.25"/>
        <n v="272.8"/>
        <n v="197.75"/>
        <n v="515.5"/>
        <n v="132.75"/>
        <n v="2323.8"/>
        <n v="993.7"/>
        <n v="442.95"/>
        <n v="770.0"/>
        <n v="1989.0"/>
        <n v="889.0"/>
        <n v="863.15"/>
        <n v="5223.55"/>
        <n v="3930.0"/>
        <n v="6913.85"/>
        <n v="1533.65"/>
        <n v="208.0"/>
        <n v="3534.9"/>
        <n v="1269.6"/>
        <n v="1057.7"/>
        <n v="739.85"/>
        <n v="162.2"/>
        <n v="608.65"/>
        <n v="449.95"/>
        <n v="1356.9"/>
        <n v="1189.0"/>
        <n v="3446.3"/>
        <n v="658.95"/>
        <n v="153.46"/>
        <n v="924.65"/>
        <n v="514.95"/>
        <n v="1083.15"/>
        <n v="754.4"/>
        <n v="7549.0"/>
        <n v="890.75"/>
        <n v="816.0"/>
        <n v="1046.95"/>
        <n v="147.0"/>
        <n v="794.0"/>
        <n v="612.0"/>
        <n v="255.5"/>
        <n v="2787.0"/>
        <n v="587.0"/>
        <n v="2476.85"/>
        <n v="1025.55"/>
        <n v="329.7"/>
        <n v="585.85"/>
        <n v="102.45"/>
        <n v="318.75"/>
        <n v="448.25"/>
        <n v="19325.0"/>
        <n v="1025.0"/>
        <n v="268.0"/>
        <n v="124.3"/>
        <n v="636.0"/>
        <n v="1383.55"/>
        <n v="550.0"/>
        <n v="1267.65"/>
        <n v="990.0"/>
        <n v="1043.0"/>
        <n v="604.0"/>
        <n v="245.890895"/>
        <n v="1146.95"/>
        <n v="1035.0"/>
        <n v="242.85"/>
        <n v="58.25"/>
        <n v="396.0"/>
        <n v="339.6"/>
        <n v="2515.0"/>
        <n v="576.0"/>
        <n v="268.3"/>
        <n v="872.95"/>
        <n v="801.0"/>
        <n v="1168.4"/>
        <n v="412.0"/>
        <n v="2525.0"/>
        <n v="1588.95"/>
        <n v="792.65"/>
        <n v="722.0"/>
        <n v="1034.8"/>
        <n v="1763.15"/>
        <n v="449.8"/>
        <n v="224.5"/>
        <n v="1270.0"/>
        <n v="816.9"/>
        <n v="321.3"/>
        <n v="1051.9"/>
        <n v="362.6"/>
        <n v="550.585"/>
        <n v="1045.0"/>
        <n v="1132.7"/>
        <n v="811.05"/>
        <n v="112.65"/>
        <n v="134.8"/>
        <n v="151.3"/>
        <n v="278.8"/>
        <n v="242.8"/>
        <n v="394.4"/>
        <n v="525.9"/>
        <n v="512.8"/>
        <n v="690.95"/>
        <n v="986.65"/>
        <n v="59.9"/>
        <n v="198.4"/>
        <n v="1505.0"/>
        <n v="312.0"/>
        <n v="92.4"/>
        <n v="1165.0"/>
        <n v="1448.0"/>
        <n v="675.0"/>
        <n v="1084.15"/>
        <n v="774.6"/>
        <n v="378.7"/>
        <n v="673.7"/>
        <n v="1448.95"/>
        <n v="1299.85"/>
        <n v="530.25"/>
        <n v="680.0"/>
        <n v="198.8"/>
        <n v="33.8"/>
        <n v="673.15"/>
        <n v="101.45"/>
        <n v="814.4"/>
        <n v="6243.6"/>
        <n v="123.0"/>
        <n v="220.6"/>
        <n v="786.65"/>
        <n v="383.0"/>
        <n v="9951.95"/>
        <n v="318.716667"/>
        <n v="408.7"/>
        <n v="723.75"/>
        <n v="533.0"/>
        <n v="821.0"/>
        <n v="100.0"/>
        <n v="408.2"/>
        <n v="2268.0"/>
        <n v="1334.7"/>
        <n v="2096.75"/>
        <n v="254.4"/>
        <n v="65.8"/>
        <n v="40.4"/>
        <n v="129.75"/>
        <n v="319.0"/>
        <n v="298.05"/>
        <n v="775.65"/>
        <n v="1522.8"/>
        <n v="126.0"/>
        <n v="742.0"/>
        <n v="44.8"/>
        <n v="554.7"/>
        <n v="749.0"/>
        <n v="438.0"/>
        <n v="135.55"/>
        <n v="487.0"/>
        <n v="630.0"/>
        <n v="554.9"/>
        <n v="589.95"/>
        <n v="3310.0"/>
        <n v="134.6"/>
        <n v="285.0"/>
        <n v="339.7"/>
        <n v="1566.8"/>
        <n v="918.0"/>
        <n v="544.45"/>
        <n v="2253.0"/>
        <n v="695.0"/>
        <n v="1026.95"/>
        <n v="3432.0"/>
        <n v="503.7"/>
        <n v="166.2"/>
        <n v="732.975"/>
        <n v="866.9"/>
        <n v="249.35"/>
        <n v="749.8"/>
        <n v="2970.0"/>
        <n v="287.0"/>
        <n v="777.0"/>
        <n v="272.9"/>
        <n v="994.7"/>
        <n v="700.0"/>
        <n v="259.95"/>
        <n v="4848.8"/>
        <n v="69.65"/>
        <n v="763.05"/>
        <n v="724.5"/>
        <n v="32.0"/>
        <n v="487.75"/>
        <n v="124.635236"/>
        <n v="395.9"/>
        <n v="318.0"/>
        <n v="59.8"/>
        <n v="805.5"/>
        <n v="311.45"/>
        <n v="70.9"/>
        <n v="196.9"/>
        <n v="24.1"/>
        <n v="197.0"/>
        <n v="3816.3"/>
        <n v="343.9"/>
        <n v="160.2"/>
        <n v="258.9"/>
        <n v="101.35"/>
        <n v="771.8"/>
        <n v="170.75"/>
        <n v="215.0"/>
        <n v="337.0"/>
        <n v="122.88"/>
        <n v="29.225"/>
        <n v="69.85"/>
        <n v="31000.0"/>
        <n v="3340.0"/>
        <n v="3050.0"/>
        <n v="432.8"/>
        <n v="4048.0"/>
        <n v="139.7"/>
        <n v="322.0"/>
        <n v="1511.0"/>
        <n v="61.4"/>
        <n v="4025.95"/>
        <n v="244.3"/>
        <n v="5900.0"/>
        <n v="650.0"/>
        <n v="80.35"/>
        <n v="833.35"/>
        <n v="29.65"/>
        <n v="402.0"/>
        <n v="1154.35"/>
        <n v="192.0"/>
        <n v="145.0"/>
        <n v="404.9"/>
        <n v="313.8"/>
        <n v="334.05"/>
        <n v="1138.5"/>
        <n v="674.35"/>
        <n v="2598.0"/>
        <n v="57.45"/>
        <n v="65.25"/>
        <n v="69.3"/>
        <n v="70.4"/>
        <n v="1502.9"/>
        <n v="195.9"/>
        <n v="29.0"/>
        <n v="622.3"/>
        <n v="2380.0"/>
        <n v="346.95"/>
        <n v="151.65"/>
        <n v="433.5"/>
        <n v="224.6"/>
        <n v="577.8"/>
        <n v="3484.4"/>
        <n v="1138.0"/>
        <n v="79.1"/>
        <n v="300.0"/>
        <n v="127.65"/>
        <n v="1148.05"/>
        <n v="64.8"/>
        <n v="117.5"/>
        <n v="925.0"/>
        <n v="160.0"/>
        <n v="2214.85"/>
        <n v="415.0"/>
        <n v="1535.0"/>
        <n v="4055.0"/>
        <n v="63.25"/>
        <n v="624.1"/>
        <n v="135.85"/>
        <n v="120.0"/>
        <n v="665.0"/>
        <n v="349.0"/>
        <n v="13.1"/>
        <n v="536.7"/>
        <n v="291.05"/>
        <n v="932.55"/>
        <n v="5550.0"/>
        <n v="82.6"/>
        <n v="22.4"/>
        <n v="526.6"/>
        <n v="16.8"/>
        <n v="683.55"/>
        <n v="741.36299"/>
        <n v="87.95"/>
        <n v="298.65"/>
      </sharedItems>
    </cacheField>
    <cacheField name="5 Year Low" numFmtId="4">
      <sharedItems containsString="0" containsBlank="1" containsNumber="1">
        <n v="3901.0"/>
        <n v="16186.75"/>
        <n v="8131.05"/>
        <n v="4001.0"/>
        <n v="7850.0"/>
        <n v="6800.0"/>
        <n v="1506.0"/>
        <n v="2925.0"/>
        <n v="49915.1"/>
        <n v="1788.65"/>
        <n v="2470.0"/>
        <n v="1001.0"/>
        <n v="4420.0"/>
        <n v="1460.15"/>
        <n v="1475.0"/>
        <n v="962.65"/>
        <n v="13300.0"/>
        <n v="13100.0"/>
        <n v="1813.0"/>
        <n v="1471.0"/>
        <m/>
        <n v="1822.35"/>
        <n v="578.6"/>
        <n v="4001.1"/>
        <n v="895.15"/>
        <n v="2100.0"/>
        <n v="744.1"/>
        <n v="591.0"/>
        <n v="653.1"/>
        <n v="486.2"/>
        <n v="573.65"/>
        <n v="1052.7"/>
        <n v="572.3"/>
        <n v="421.0"/>
        <n v="60.2"/>
        <n v="970.5"/>
        <n v="1210.325"/>
        <n v="499.95"/>
        <n v="375.25"/>
        <n v="1015.1"/>
        <n v="409.6"/>
        <n v="2000.0"/>
        <n v="2910.0"/>
        <n v="439.05"/>
        <n v="617.0"/>
        <n v="1986.0"/>
        <n v="762.0"/>
        <n v="1681.0"/>
        <n v="1660.0"/>
        <n v="1169.0"/>
        <n v="436.825"/>
        <n v="420.0"/>
        <n v="691.25"/>
        <n v="1872.95"/>
        <n v="1473.1"/>
        <n v="677.6"/>
        <n v="640.25"/>
        <n v="643.5"/>
        <n v="2134.0"/>
        <n v="663.9"/>
        <n v="184.0"/>
        <n v="773.3"/>
        <n v="661.0"/>
        <n v="1245.01"/>
        <n v="144.7"/>
        <n v="200.0"/>
        <n v="1511.2"/>
        <n v="356.0"/>
        <n v="428.701735"/>
        <n v="1082.0"/>
        <n v="165.7"/>
        <n v="280.0"/>
        <n v="116.05"/>
        <n v="132.5"/>
        <n v="109.5"/>
        <n v="302.0"/>
        <n v="236.0"/>
        <n v="238.55"/>
        <n v="605.05"/>
        <n v="209.0"/>
        <n v="738.75"/>
        <n v="59.0625"/>
        <n v="68.8"/>
        <n v="649.55"/>
        <n v="406.65"/>
        <n v="91.6125"/>
        <n v="61.55"/>
        <n v="172.6"/>
        <n v="1230.0"/>
        <n v="63.5"/>
        <n v="412.4"/>
        <n v="261.0"/>
        <n v="150.0"/>
        <n v="477.033333"/>
        <n v="365.05"/>
        <n v="950.0"/>
        <n v="47.433333"/>
        <n v="386.0"/>
        <n v="197.0"/>
        <n v="336.5"/>
        <n v="717.65"/>
        <n v="369.2"/>
        <n v="812.8"/>
        <n v="67.5"/>
        <n v="4750.05"/>
        <n v="910.1"/>
        <n v="245.4"/>
        <n v="134.6"/>
        <n v="170.4"/>
        <n v="100.0"/>
        <n v="120.05"/>
        <n v="295.4"/>
        <n v="570.0"/>
        <n v="50.0"/>
        <n v="749.5"/>
        <n v="163.6"/>
        <n v="900.0"/>
        <n v="369.5"/>
        <n v="372.2"/>
        <n v="408.9"/>
        <n v="103.0"/>
        <n v="380.0"/>
        <n v="95.55"/>
        <n v="426.0"/>
        <n v="748.75"/>
        <n v="312.0"/>
        <n v="240.15"/>
        <n v="162.0"/>
        <n v="550.0"/>
        <n v="233.8"/>
        <n v="1102.2"/>
        <n v="281.15"/>
        <n v="55.266146"/>
        <n v="65.0"/>
        <n v="116.6"/>
        <n v="81.0"/>
        <n v="690.0"/>
        <n v="207.7"/>
        <n v="235.55"/>
        <n v="185.25"/>
        <n v="130.95"/>
        <n v="165.0"/>
        <n v="771.784005"/>
        <n v="841.0"/>
        <n v="425.0"/>
        <n v="93.8"/>
        <n v="447.05"/>
        <n v="772.05"/>
        <n v="563.6"/>
        <n v="149.45"/>
        <n v="207.5"/>
        <n v="166.1"/>
        <n v="423.3"/>
        <n v="850.0"/>
        <n v="73.2"/>
        <n v="29.55"/>
        <n v="73.65"/>
        <n v="41.55"/>
        <n v="169.5"/>
        <n v="24.4"/>
        <n v="378.0"/>
        <n v="248.5"/>
        <n v="136.55"/>
        <n v="250.0"/>
        <n v="562.0"/>
        <n v="177.05"/>
        <n v="321.0"/>
        <n v="795.0"/>
        <n v="552.0"/>
        <n v="281.2875"/>
        <n v="85.55"/>
        <n v="675.6"/>
        <n v="390.11"/>
        <n v="98.0"/>
        <n v="159.4"/>
        <n v="89.55"/>
        <n v="162.4"/>
        <n v="62.0"/>
        <n v="427.45"/>
        <n v="402.55"/>
        <n v="722.0"/>
        <n v="298.7"/>
        <n v="25.085"/>
        <n v="203.0"/>
        <n v="137.0"/>
        <n v="355.3"/>
        <n v="263.2"/>
        <n v="145.2"/>
        <n v="255.0"/>
        <n v="179.75"/>
        <n v="230.0"/>
        <n v="27.05"/>
        <n v="286.25"/>
        <n v="259.55"/>
        <n v="55.0"/>
        <n v="1172.65"/>
        <n v="63.7"/>
        <n v="863.0"/>
        <n v="348.55"/>
        <n v="56.0"/>
        <n v="46.7"/>
        <n v="36.525"/>
        <n v="78.75"/>
        <n v="43.0"/>
        <n v="3985.3"/>
        <n v="218.6"/>
        <n v="56.6"/>
        <n v="45.5"/>
        <n v="84.9"/>
        <n v="207.75"/>
        <n v="154.05"/>
        <n v="504.75"/>
        <n v="240.1"/>
        <n v="215.2"/>
        <n v="76.456033"/>
        <n v="100.33"/>
        <n v="175.0"/>
        <n v="20.1"/>
        <n v="18.0"/>
        <n v="58.15"/>
        <n v="91.25"/>
        <n v="118.58"/>
        <n v="73.4"/>
        <n v="232.0"/>
        <n v="208.75"/>
        <n v="48.6"/>
        <n v="405.84"/>
        <n v="260.0"/>
        <n v="249.398467"/>
        <n v="216.5"/>
        <n v="176.2"/>
        <n v="600.0"/>
        <n v="114.5"/>
        <n v="66.25"/>
        <n v="44.7"/>
        <n v="290.0"/>
        <n v="125.0"/>
        <n v="18.185"/>
        <n v="117.9"/>
        <n v="455.0"/>
        <n v="118.25"/>
        <n v="22.0"/>
        <n v="36.0"/>
        <n v="20.15"/>
        <n v="107.25"/>
        <n v="58.7"/>
        <n v="177.3"/>
        <n v="161.65"/>
        <n v="43.8"/>
        <n v="85.0"/>
        <n v="208.3"/>
        <n v="58.6"/>
        <n v="34.95"/>
        <n v="165.1"/>
        <n v="242.375"/>
        <n v="108.0"/>
        <n v="143.881481"/>
        <n v="187.65"/>
        <n v="114.0"/>
        <n v="202.0"/>
        <n v="452.2"/>
        <n v="147.5"/>
        <n v="132.45"/>
        <n v="293.7"/>
        <n v="29.8"/>
        <n v="17.15"/>
        <n v="118.4"/>
        <n v="30.4"/>
        <n v="117.4"/>
        <n v="49.2"/>
        <n v="121.9"/>
        <n v="115.0"/>
        <n v="146.0"/>
        <n v="34.75"/>
        <n v="59.0"/>
        <n v="57.066667"/>
        <n v="15.85"/>
        <n v="319.55"/>
        <n v="26.35"/>
        <n v="47.1"/>
        <n v="22.6"/>
        <n v="15.1"/>
        <n v="35.7"/>
        <n v="27.0"/>
        <n v="281.2"/>
        <n v="55.45"/>
        <n v="56.9"/>
        <n v="90.5"/>
        <n v="95.0"/>
        <n v="71.55"/>
        <n v="21.0"/>
        <n v="130.5"/>
        <n v="104.125067"/>
        <n v="133.65"/>
        <n v="145.0"/>
        <n v="495.85"/>
        <n v="29.9"/>
        <n v="149.0"/>
        <n v="53.8"/>
        <n v="535.0"/>
        <n v="130.505"/>
        <n v="50.6"/>
        <n v="968.0"/>
        <n v="190.8"/>
        <n v="104.825"/>
        <n v="100.85"/>
        <n v="91.05"/>
        <n v="33.7"/>
        <n v="183.0"/>
        <n v="285.0"/>
        <n v="108.6"/>
        <n v="187.4"/>
        <n v="320.0"/>
        <n v="52.6"/>
        <n v="181.35"/>
        <n v="44.75"/>
        <n v="440.8"/>
        <n v="201.65"/>
        <n v="67.75"/>
        <n v="1192.0"/>
        <n v="26.3"/>
        <n v="222.0"/>
        <n v="221.95"/>
        <n v="7.71"/>
        <n v="160.0"/>
        <n v="42.692219"/>
        <n v="80.0"/>
        <n v="58.65"/>
        <n v="14.05"/>
        <n v="72.6"/>
        <n v="60.203498"/>
        <n v="3.05"/>
        <n v="18.25"/>
        <n v="9.2"/>
        <n v="81.65"/>
        <n v="24.8"/>
        <n v="66.0"/>
        <n v="8.1"/>
        <n v="62.47"/>
        <n v="18.3"/>
        <n v="34.5"/>
        <n v="86.0"/>
        <n v="1.08"/>
        <n v="6.6"/>
        <n v="17.1"/>
        <n v="14000.0"/>
        <n v="15.15"/>
        <n v="37.35"/>
        <n v="95.596463"/>
        <n v="1.36"/>
        <n v="982.05"/>
        <n v="18.4"/>
        <n v="28.0"/>
        <n v="10.04"/>
        <n v="53.648739"/>
        <n v="32.5"/>
        <n v="148.2"/>
        <n v="106.65"/>
        <n v="425.1"/>
        <n v="233.4"/>
        <n v="460.4"/>
        <n v="10.5"/>
        <n v="17.25"/>
        <n v="17.65"/>
        <n v="13.25"/>
        <n v="219.15"/>
        <n v="36.8"/>
        <n v="6.05"/>
        <n v="158.2"/>
        <n v="691.0"/>
        <n v="45.6"/>
        <n v="44.8"/>
        <n v="1442.6"/>
        <n v="81.2"/>
        <n v="20.75"/>
        <n v="276.35"/>
        <n v="9.9"/>
        <n v="14.7"/>
        <n v="145.65"/>
        <n v="25.7"/>
        <n v="705.325436"/>
        <n v="74.15"/>
        <n v="3.28"/>
        <n v="1073.2"/>
        <n v="3.2"/>
        <n v="313.65"/>
        <n v="30.8"/>
        <n v="263.35"/>
        <n v="1.65"/>
        <n v="1.8"/>
        <n v="1415.35"/>
        <n v="11.85"/>
        <n v="8.4"/>
        <n v="2.4"/>
        <n v="225.25"/>
        <n v="134.832343"/>
        <n v="5.55"/>
        <n v="28.35"/>
      </sharedItems>
    </cacheField>
    <cacheField name="5 Year High" numFmtId="4">
      <sharedItems containsString="0" containsBlank="1" containsNumber="1">
        <n v="9300.0"/>
        <n v="51500.0"/>
        <n v="16466.4"/>
        <n v="23934.45"/>
        <n v="22400.0"/>
        <n v="20609.15"/>
        <n v="5145.0"/>
        <n v="6601.25"/>
        <n v="98599.95"/>
        <n v="4361.4"/>
        <n v="4856.45"/>
        <n v="7500.0"/>
        <n v="8200.0"/>
        <n v="6598.0"/>
        <n v="4025.0"/>
        <n v="1918.75"/>
        <n v="49990.0"/>
        <n v="32050.0"/>
        <n v="5050.0"/>
        <n v="2530.0"/>
        <m/>
        <n v="9171.9"/>
        <n v="4250.05"/>
        <n v="10000.0"/>
        <n v="2589.0"/>
        <n v="4153.0"/>
        <n v="7595.25"/>
        <n v="1734.0"/>
        <n v="2262.0"/>
        <n v="6135.0"/>
        <n v="1652.225"/>
        <n v="3863.55"/>
        <n v="3659.75"/>
        <n v="1838.0"/>
        <n v="440.75"/>
        <n v="6299.9"/>
        <n v="4045.5"/>
        <n v="10760.4"/>
        <n v="1377.75"/>
        <n v="1823.4"/>
        <n v="4955.0"/>
        <n v="12580.1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614.6"/>
        <n v="3021.1"/>
        <n v="2724.4"/>
        <n v="1481.75"/>
        <n v="2135.0"/>
        <n v="10975.4"/>
        <n v="1377.5"/>
        <n v="1292.0"/>
        <n v="2693.9"/>
        <n v="2078.55"/>
        <n v="3513.7"/>
        <n v="1030.0"/>
        <n v="1591.95"/>
        <n v="8050.0"/>
        <n v="1722.55"/>
        <n v="1696.4"/>
        <n v="3590.0"/>
        <n v="3669.0"/>
        <n v="1289.4"/>
        <n v="408.6"/>
        <n v="790.0"/>
        <n v="316.95"/>
        <n v="2773.35"/>
        <n v="1985.0"/>
        <n v="551.55"/>
        <n v="3444.95"/>
        <n v="599.0"/>
        <n v="1725.0"/>
        <n v="138.0"/>
        <n v="695.6"/>
        <n v="3838.0"/>
        <n v="1465.9"/>
        <n v="248.35"/>
        <n v="213.2"/>
        <n v="1263.85"/>
        <n v="4990.0"/>
        <n v="306.0"/>
        <n v="1150.0"/>
        <n v="1053.9"/>
        <n v="485.4"/>
        <n v="1939.0"/>
        <n v="4192.35"/>
        <n v="7465.4"/>
        <n v="147.333333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302.0"/>
        <n v="591.3"/>
        <n v="482.8"/>
        <n v="1379.0"/>
        <n v="4553.75"/>
        <n v="212.9"/>
        <n v="1793.65"/>
        <n v="4749.0"/>
        <n v="4970.0"/>
        <n v="2085.0"/>
        <n v="1650.0"/>
        <n v="1225.0"/>
        <n v="1127.0"/>
        <n v="912.0"/>
        <n v="1588.4"/>
        <n v="2895.0"/>
        <n v="967.05"/>
        <n v="864.75"/>
        <n v="585.0"/>
        <n v="1623.333333"/>
        <n v="607.7"/>
        <n v="2687.35"/>
        <n v="1063.9"/>
        <n v="1000.0"/>
        <n v="199.7"/>
        <n v="284.95"/>
        <n v="1440.0"/>
        <n v="2212.75"/>
        <n v="2537.5"/>
        <n v="610.0"/>
        <n v="2038.0"/>
        <n v="684.55"/>
        <n v="714.0"/>
        <n v="1044.75"/>
        <n v="2856.15"/>
        <n v="2975.0"/>
        <n v="2572.0"/>
        <n v="516.0"/>
        <n v="1504.45"/>
        <n v="3588.5"/>
        <n v="2768.0"/>
        <n v="549.05"/>
        <n v="848.0"/>
        <n v="3020.0"/>
        <n v="2089.35"/>
        <n v="4033.4"/>
        <n v="166.4"/>
        <n v="179.25"/>
        <n v="463.7"/>
        <n v="428.0"/>
        <n v="554.5"/>
        <n v="132.75"/>
        <n v="2323.8"/>
        <n v="993.7"/>
        <n v="442.95"/>
        <n v="1989.0"/>
        <n v="889.0"/>
        <n v="896.0"/>
        <n v="5223.55"/>
        <n v="3930.0"/>
        <n v="6913.85"/>
        <n v="1533.65"/>
        <n v="285.85"/>
        <n v="3534.9"/>
        <n v="1269.6"/>
        <n v="1057.7"/>
        <n v="739.85"/>
        <n v="214.475"/>
        <n v="757.9"/>
        <n v="449.95"/>
        <n v="1356.9"/>
        <n v="1189.0"/>
        <n v="3446.3"/>
        <n v="658.95"/>
        <n v="153.46"/>
        <n v="924.65"/>
        <n v="514.95"/>
        <n v="1083.15"/>
        <n v="754.4"/>
        <n v="7549.0"/>
        <n v="890.75"/>
        <n v="816.0"/>
        <n v="1046.95"/>
        <n v="159.49"/>
        <n v="794.0"/>
        <n v="1097.8"/>
        <n v="255.5"/>
        <n v="2787.0"/>
        <n v="587.0"/>
        <n v="2476.85"/>
        <n v="1025.55"/>
        <n v="329.7"/>
        <n v="585.85"/>
        <n v="119.0"/>
        <n v="318.75"/>
        <n v="448.25"/>
        <n v="19325.0"/>
        <n v="1471.85"/>
        <n v="268.0"/>
        <n v="168.4"/>
        <n v="636.0"/>
        <n v="1383.55"/>
        <n v="550.0"/>
        <n v="1267.65"/>
        <n v="1303.15"/>
        <n v="1043.0"/>
        <n v="604.0"/>
        <n v="327.764054"/>
        <n v="1146.95"/>
        <n v="1035.0"/>
        <n v="242.85"/>
        <n v="92.6"/>
        <n v="874.0"/>
        <n v="675.0"/>
        <n v="576.0"/>
        <n v="307.25"/>
        <n v="872.95"/>
        <n v="1168.4"/>
        <n v="412.0"/>
        <n v="2525.0"/>
        <n v="1588.95"/>
        <n v="792.65"/>
        <n v="722.0"/>
        <n v="1034.8"/>
        <n v="2030.0"/>
        <n v="449.8"/>
        <n v="224.5"/>
        <n v="816.9"/>
        <n v="321.3"/>
        <n v="1051.9"/>
        <n v="362.6"/>
        <n v="550.585"/>
        <n v="1045.0"/>
        <n v="1132.7"/>
        <n v="811.05"/>
        <n v="112.65"/>
        <n v="206.65"/>
        <n v="151.3"/>
        <n v="242.8"/>
        <n v="394.4"/>
        <n v="525.9"/>
        <n v="512.8"/>
        <n v="711.9"/>
        <n v="986.65"/>
        <n v="249.0"/>
        <n v="1505.0"/>
        <n v="312.0"/>
        <n v="119.75"/>
        <n v="1165.0"/>
        <n v="1448.0"/>
        <n v="1084.15"/>
        <n v="774.6"/>
        <n v="619.35"/>
        <n v="673.7"/>
        <n v="1448.95"/>
        <n v="1299.85"/>
        <n v="530.25"/>
        <n v="680.0"/>
        <n v="198.8"/>
        <n v="40.15"/>
        <n v="673.15"/>
        <n v="216.8"/>
        <n v="814.4"/>
        <n v="206.4"/>
        <n v="304.7"/>
        <n v="786.65"/>
        <n v="383.0"/>
        <n v="408.7"/>
        <n v="723.75"/>
        <n v="533.0"/>
        <n v="141.85"/>
        <n v="2268.0"/>
        <n v="2096.75"/>
        <n v="254.4"/>
        <n v="196.05"/>
        <n v="40.4"/>
        <n v="129.75"/>
        <n v="506.45"/>
        <n v="298.05"/>
        <n v="1522.8"/>
        <n v="191.6"/>
        <n v="742.0"/>
        <n v="554.7"/>
        <n v="749.0"/>
        <n v="438.0"/>
        <n v="135.55"/>
        <n v="487.0"/>
        <n v="630.0"/>
        <n v="554.9"/>
        <n v="589.95"/>
        <n v="3310.0"/>
        <n v="342.0"/>
        <n v="285.0"/>
        <n v="401.6"/>
        <n v="2115.0"/>
        <n v="918.0"/>
        <n v="544.45"/>
        <n v="2253.0"/>
        <n v="704.8"/>
        <n v="1026.95"/>
        <n v="3432.0"/>
        <n v="503.7"/>
        <n v="167.5"/>
        <n v="732.975"/>
        <n v="866.9"/>
        <n v="249.35"/>
        <n v="1248.35"/>
        <n v="2970.0"/>
        <n v="287.0"/>
        <n v="777.0"/>
        <n v="475.5"/>
        <n v="994.7"/>
        <n v="700.0"/>
        <n v="259.95"/>
        <n v="4848.8"/>
        <n v="231.6"/>
        <n v="763.05"/>
        <n v="724.5"/>
        <n v="32.0"/>
        <n v="487.75"/>
        <n v="198.904815"/>
        <n v="395.9"/>
        <n v="415.0"/>
        <n v="145.875"/>
        <n v="805.5"/>
        <n v="311.45"/>
        <n v="70.9"/>
        <n v="196.9"/>
        <n v="56.9"/>
        <n v="343.9"/>
        <n v="160.2"/>
        <n v="258.9"/>
        <n v="101.35"/>
        <n v="771.8"/>
        <n v="170.75"/>
        <n v="215.0"/>
        <n v="337.0"/>
        <n v="122.88"/>
        <n v="60.7"/>
        <n v="515.4"/>
        <n v="31000.0"/>
        <n v="432.8"/>
        <n v="4048.0"/>
        <n v="218.95"/>
        <n v="322.0"/>
        <n v="61.4"/>
        <n v="5900.0"/>
        <n v="108.0"/>
        <n v="833.0"/>
        <n v="104.0"/>
        <n v="227.158205"/>
        <n v="183.6"/>
        <n v="404.9"/>
        <n v="313.8"/>
        <n v="1138.5"/>
        <n v="674.35"/>
        <n v="2598.0"/>
        <n v="57.45"/>
        <n v="91.5"/>
        <n v="70.4"/>
        <n v="1546.95"/>
        <n v="263.65"/>
        <n v="29.0"/>
        <n v="622.3"/>
        <n v="2380.0"/>
        <n v="346.95"/>
        <n v="164.9"/>
        <n v="433.5"/>
        <n v="224.6"/>
        <n v="577.8"/>
        <n v="3484.4"/>
        <n v="1138.0"/>
        <n v="300.0"/>
        <n v="146.7"/>
        <n v="1148.05"/>
        <n v="67.8"/>
        <n v="117.5"/>
        <n v="1675.0"/>
        <n v="160.0"/>
        <n v="2214.85"/>
        <n v="716.55"/>
        <n v="1535.0"/>
        <n v="4055.0"/>
        <n v="63.25"/>
        <n v="702.4"/>
        <n v="156.9"/>
        <n v="151.9"/>
        <n v="1041.1"/>
        <n v="532.4"/>
        <n v="17.5"/>
        <n v="536.7"/>
        <n v="291.05"/>
        <n v="5550.0"/>
        <n v="82.6"/>
        <n v="38.4"/>
        <n v="71.8156"/>
        <n v="683.55"/>
        <n v="932.578429"/>
        <n v="404.0"/>
        <n v="298.65"/>
      </sharedItems>
    </cacheField>
    <cacheField name="All Time Low" numFmtId="4">
      <sharedItems containsSemiMixedTypes="0" containsString="0" containsNumber="1">
        <n v="235.05"/>
        <n v="240.0"/>
        <n v="217.7"/>
        <n v="220.0"/>
        <n v="140.5"/>
        <n v="285.0"/>
        <n v="200.5"/>
        <n v="34.0"/>
        <n v="401.0"/>
        <n v="131.0"/>
        <n v="49.7"/>
        <n v="214.85"/>
        <n v="210.05"/>
        <n v="208.0"/>
        <n v="115.05"/>
        <n v="48.05"/>
        <n v="90.0"/>
        <n v="20.0"/>
        <n v="13.1"/>
        <n v="48.3"/>
        <n v="710.0"/>
        <n v="52.15"/>
        <n v="28.0"/>
        <n v="155.0"/>
        <n v="82.1"/>
        <n v="44.9"/>
        <n v="595.0"/>
        <n v="34.866667"/>
        <n v="11.721629"/>
        <n v="41.5"/>
        <n v="448.0"/>
        <n v="5.5"/>
        <n v="8.505"/>
        <n v="6.5"/>
        <n v="50.925"/>
        <n v="0.9275"/>
        <n v="21.9"/>
        <n v="103.8375"/>
        <n v="14.55"/>
        <n v="12.9"/>
        <n v="1248.3"/>
        <n v="51.075"/>
        <n v="19.2"/>
        <n v="362.6"/>
        <n v="1260.0"/>
        <n v="245.25"/>
        <n v="45.125"/>
        <n v="13.0"/>
        <n v="3.25"/>
        <n v="671.0"/>
        <n v="298.05"/>
        <n v="1152.5"/>
        <n v="100.5"/>
        <n v="33.049219"/>
        <n v="140.4"/>
        <n v="7.7"/>
        <n v="216.0"/>
        <n v="27.22"/>
        <n v="0.5"/>
        <n v="46.83"/>
        <n v="238.15"/>
        <n v="222.2"/>
        <n v="9.25"/>
        <n v="492.65"/>
        <n v="4.4375"/>
        <n v="188.0"/>
        <n v="3.36"/>
        <n v="16.666667"/>
        <n v="1.5"/>
        <n v="5.75"/>
        <n v="471.1"/>
        <n v="68.0"/>
        <n v="2.132716"/>
        <n v="72.6"/>
        <n v="2.387089"/>
        <n v="10.625"/>
        <n v="25.75"/>
        <n v="31.071429"/>
        <n v="871.8"/>
        <n v="0.57"/>
        <n v="4.219962"/>
        <n v="109.5"/>
        <n v="152.0"/>
        <n v="2.6"/>
        <n v="14.67"/>
        <n v="12.166667"/>
        <n v="5.94"/>
        <n v="209.0"/>
        <n v="15.7"/>
        <n v="19.875"/>
        <n v="31.25"/>
        <n v="406.65"/>
        <n v="38.8125"/>
        <n v="0.403333"/>
        <n v="4.0"/>
        <n v="25.25"/>
        <n v="63.5"/>
        <n v="31.0"/>
        <n v="1.2"/>
        <n v="20.988889"/>
        <n v="525.05"/>
        <n v="0.92"/>
        <n v="7.025"/>
        <n v="94.05"/>
        <n v="5.669444"/>
        <n v="18.575"/>
        <n v="31.5"/>
        <n v="3.7"/>
        <n v="696.5"/>
        <n v="5.625"/>
        <n v="534.0"/>
        <n v="42.7"/>
        <n v="100.0"/>
        <n v="27.0"/>
        <n v="6.3625"/>
        <n v="10.884444"/>
        <n v="6.0"/>
        <n v="375.0"/>
        <n v="5.21"/>
        <n v="120.05"/>
        <n v="1.41"/>
        <n v="120.2"/>
        <n v="10.566667"/>
        <n v="6.968105"/>
        <n v="0.84"/>
        <n v="31.45"/>
        <n v="10.05"/>
        <n v="3.74"/>
        <n v="2.96"/>
        <n v="32.2"/>
        <n v="18.1"/>
        <n v="43.6"/>
        <n v="7.075"/>
        <n v="7.1275"/>
        <n v="1.08"/>
        <n v="13.6"/>
        <n v="1.822222"/>
        <n v="265.05"/>
        <n v="4.425"/>
        <n v="75.3"/>
        <n v="6.8"/>
        <n v="402.7"/>
        <n v="11.732285"/>
        <n v="735.0"/>
        <n v="6.375"/>
        <n v="4.05"/>
        <n v="619.0"/>
        <n v="81.0"/>
        <n v="0.156"/>
        <n v="2.533333"/>
        <n v="45.0"/>
        <n v="8.5"/>
        <n v="4.6"/>
        <n v="145.3"/>
        <n v="2.341667"/>
        <n v="6.7355"/>
        <n v="904.85"/>
        <n v="48.824675"/>
        <n v="16.985"/>
        <n v="265.15"/>
        <n v="0.469375"/>
        <n v="18.3"/>
        <n v="1.165"/>
        <n v="164.0"/>
        <n v="13.195133"/>
        <n v="20.5"/>
        <n v="1.702296"/>
        <n v="30.5"/>
        <n v="10.0"/>
        <n v="56.666667"/>
        <n v="7.965"/>
        <n v="38.907064"/>
        <n v="41.55"/>
        <n v="1.425"/>
        <n v="9.125"/>
        <n v="0.703333"/>
        <n v="5.35"/>
        <n v="16.8"/>
        <n v="0.933333"/>
        <n v="518.25"/>
        <n v="11.65"/>
        <n v="321.0"/>
        <n v="1.56"/>
        <n v="35.65"/>
        <n v="1.551794"/>
        <n v="85.55"/>
        <n v="0.416667"/>
        <n v="0.0"/>
        <n v="28.468125"/>
        <n v="19.31875"/>
        <n v="15.2"/>
        <n v="13.401929"/>
        <n v="1.6"/>
        <n v="29.27"/>
        <n v="5.166667"/>
        <n v="3.705571"/>
        <n v="50.0"/>
        <n v="0.34"/>
        <n v="44.888"/>
        <n v="11.306667"/>
        <n v="7.87"/>
        <n v="11.818182"/>
        <n v="4.333333"/>
        <n v="3.45625"/>
        <n v="625.0"/>
        <n v="122.15"/>
        <n v="87.05"/>
        <n v="4.357143"/>
        <n v="10.1"/>
        <n v="3.35"/>
        <n v="2.92"/>
        <n v="273.0"/>
        <n v="3.066667"/>
        <n v="1.272727"/>
        <n v="0.65"/>
        <n v="0.899733"/>
        <n v="4.75"/>
        <n v="0.15"/>
        <n v="86.60419"/>
        <n v="20.55"/>
        <n v="2.34"/>
        <n v="41.0"/>
        <n v="36.75"/>
        <n v="2.75"/>
        <n v="21.6"/>
        <n v="0.8"/>
        <n v="165.0"/>
        <n v="285.55"/>
        <n v="3.055"/>
        <n v="11.13"/>
        <n v="16.723995"/>
        <n v="2.25"/>
        <n v="6.45"/>
        <n v="5.55"/>
        <n v="18.0"/>
        <n v="14.9"/>
        <n v="125.0"/>
        <n v="1.025"/>
        <n v="75.0"/>
        <n v="211.0"/>
        <n v="3.626667"/>
        <n v="1422.1"/>
        <n v="1.644345"/>
        <n v="34.35"/>
        <n v="3.3375"/>
        <n v="27.185"/>
        <n v="1.803"/>
        <n v="1.606625"/>
        <n v="9.301207"/>
        <n v="2.764812"/>
        <n v="0.18"/>
        <n v="13.424869"/>
        <n v="72.35"/>
        <n v="714.0"/>
        <n v="1353.6"/>
        <n v="0.1625"/>
        <n v="365.0"/>
        <n v="0.4625"/>
        <n v="153.15"/>
        <n v="1.936667"/>
        <n v="3.026004"/>
        <n v="61.0"/>
        <n v="16.0"/>
        <n v="9.05"/>
        <n v="6.02"/>
        <n v="0.79"/>
        <n v="86.05"/>
        <n v="30.0"/>
        <n v="0.249"/>
        <n v="1.89"/>
        <n v="43.8"/>
        <n v="29.0"/>
        <n v="10.5"/>
        <n v="0.36"/>
        <n v="34.65"/>
        <n v="4.9"/>
        <n v="0.6575"/>
        <n v="22.75"/>
        <n v="495.0"/>
        <n v="100.740741"/>
        <n v="2.62"/>
        <n v="30.05"/>
        <n v="5.533333"/>
        <n v="0.776"/>
        <n v="2.4"/>
        <n v="13.866667"/>
        <n v="2.1615"/>
        <n v="426.0"/>
        <n v="1.62"/>
        <n v="17.15"/>
        <n v="5.942968"/>
        <n v="8.75"/>
        <n v="1128.8"/>
        <n v="312.0"/>
        <n v="3.84952"/>
        <n v="90.64"/>
        <n v="952.0"/>
        <n v="37.016667"/>
        <n v="33.65"/>
        <n v="59.0"/>
        <n v="2.895611"/>
        <n v="195.0"/>
        <n v="0.759651"/>
        <n v="103.25"/>
        <n v="1.756198"/>
        <n v="485.0"/>
        <n v="4.95"/>
        <n v="13.55"/>
        <n v="14.65"/>
        <n v="0.82884"/>
        <n v="4.270199"/>
        <n v="307.0"/>
        <n v="5.425"/>
        <n v="0.1"/>
        <n v="4.111111"/>
        <n v="295.0"/>
        <n v="472.25"/>
        <n v="18.533333"/>
        <n v="5.3"/>
        <n v="1.575"/>
        <n v="0.5025"/>
        <n v="650.0"/>
        <n v="2.520626"/>
        <n v="57.55"/>
        <n v="0.25"/>
        <n v="21.25"/>
        <n v="19.3"/>
        <n v="2.571429"/>
        <n v="14.8"/>
        <n v="5.9"/>
        <n v="2.0"/>
        <n v="1.3"/>
        <n v="0.39"/>
        <n v="1.61875"/>
        <n v="4.56786"/>
        <n v="91.05"/>
        <n v="6.15"/>
        <n v="183.0"/>
        <n v="4.1"/>
        <n v="0.856115"/>
        <n v="177.9"/>
        <n v="73.75"/>
        <n v="36.15"/>
        <n v="4.5"/>
        <n v="181.35"/>
        <n v="151.05"/>
        <n v="147.5"/>
        <n v="12.7"/>
        <n v="143.0"/>
        <n v="6.98"/>
        <n v="4.4"/>
        <n v="221.95"/>
        <n v="7.71"/>
        <n v="14.166667"/>
        <n v="16.576693"/>
        <n v="69.26"/>
        <n v="663.55"/>
        <n v="4.89"/>
        <n v="4.866667"/>
        <n v="0.324135"/>
        <n v="9.658989"/>
        <n v="12.675"/>
        <n v="241.3"/>
        <n v="9.2"/>
        <n v="74.1"/>
        <n v="70.2"/>
        <n v="7.6"/>
        <n v="0.77"/>
        <n v="5.95"/>
        <n v="1.905"/>
        <n v="0.05"/>
        <n v="0.5645"/>
        <n v="6.6"/>
        <n v="0.2625"/>
        <n v="223.25"/>
        <n v="611.5"/>
        <n v="15.15"/>
        <n v="25.0"/>
        <n v="37.35"/>
        <n v="72.436495"/>
        <n v="150.0"/>
        <n v="1.36"/>
        <n v="621.05"/>
        <n v="220.1"/>
        <n v="78.0"/>
        <n v="558.3"/>
        <n v="152.2"/>
        <n v="5.486667"/>
        <n v="0.14375"/>
        <n v="10.04"/>
        <n v="99.0"/>
        <n v="382.4"/>
        <n v="242.05"/>
        <n v="95.0"/>
        <n v="107.55"/>
        <n v="12.300504"/>
        <n v="32.5"/>
        <n v="7.85"/>
        <n v="46.015204"/>
        <n v="1207.5"/>
        <n v="81.5"/>
        <n v="1700.0"/>
        <n v="3.292813"/>
        <n v="1.765254"/>
        <n v="153.9"/>
        <n v="1074.35"/>
        <n v="217.35"/>
        <n v="17.65"/>
        <n v="13.25"/>
        <n v="36.8"/>
        <n v="4.25"/>
        <n v="18.95"/>
        <n v="691.0"/>
        <n v="45.6"/>
        <n v="6.7"/>
        <n v="24.05"/>
        <n v="14.2"/>
        <n v="1.85"/>
        <n v="9.096486"/>
        <n v="250.0"/>
        <n v="55.05"/>
        <n v="937.55"/>
        <n v="305.25"/>
        <n v="13.8"/>
        <n v="421.15"/>
        <n v="81.2"/>
        <n v="4.7"/>
        <n v="8.84"/>
        <n v="97.15"/>
        <n v="690.45"/>
        <n v="0.4"/>
        <n v="14.7"/>
        <n v="260.0"/>
        <n v="510.05"/>
        <n v="454.3"/>
        <n v="145.65"/>
        <n v="3.1"/>
        <n v="56.462914"/>
        <n v="74.15"/>
        <n v="86.5"/>
        <n v="3.28"/>
        <n v="909.0"/>
        <n v="850.1"/>
        <n v="3.2"/>
        <n v="313.65"/>
        <n v="1.0"/>
        <n v="56.0"/>
        <n v="469.05"/>
        <n v="69.7"/>
        <n v="47.1"/>
        <n v="35.173732"/>
        <n v="1.65"/>
        <n v="10.897884"/>
        <n v="1.8"/>
        <n v="295.1"/>
        <n v="790.0"/>
        <n v="11.85"/>
        <n v="8.4"/>
        <n v="119.2"/>
        <n v="0.005"/>
        <n v="61.120319"/>
        <n v="40.55"/>
        <n v="21.376476"/>
      </sharedItems>
    </cacheField>
    <cacheField name="All Time High" numFmtId="4">
      <sharedItems containsSemiMixedTypes="0" containsString="0" containsNumber="1">
        <n v="9300.0"/>
        <n v="51500.0"/>
        <n v="16466.4"/>
        <n v="23934.45"/>
        <n v="27990.0"/>
        <n v="20609.15"/>
        <n v="5145.0"/>
        <n v="6601.25"/>
        <n v="98599.95"/>
        <n v="4361.4"/>
        <n v="4856.45"/>
        <n v="7500.0"/>
        <n v="8200.0"/>
        <n v="6598.0"/>
        <n v="4200.0"/>
        <n v="1936.0"/>
        <n v="49990.0"/>
        <n v="32050.0"/>
        <n v="5050.0"/>
        <n v="2530.0"/>
        <n v="1908.3"/>
        <n v="9171.9"/>
        <n v="4250.05"/>
        <n v="10000.0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95.0"/>
        <n v="6299.9"/>
        <n v="4045.5"/>
        <n v="10760.4"/>
        <n v="1377.75"/>
        <n v="3844.0"/>
        <n v="1823.4"/>
        <n v="4955.0"/>
        <n v="39418.95"/>
        <n v="4067.4"/>
        <n v="8269.0"/>
        <n v="5060.0"/>
        <n v="2650.0"/>
        <n v="6450.0"/>
        <n v="5958.1"/>
        <n v="6175.0"/>
        <n v="4070.0"/>
        <n v="2880.0"/>
        <n v="1953.9"/>
        <n v="4987.5"/>
        <n v="5425.1"/>
        <n v="5614.6"/>
        <n v="3021.1"/>
        <n v="2724.4"/>
        <n v="1662.8"/>
        <n v="2135.0"/>
        <n v="2022.0"/>
        <n v="10975.4"/>
        <n v="1377.5"/>
        <n v="1292.0"/>
        <n v="896.05"/>
        <n v="2693.9"/>
        <n v="2078.55"/>
        <n v="3513.7"/>
        <n v="1030.0"/>
        <n v="1216.55"/>
        <n v="1591.95"/>
        <n v="8050.0"/>
        <n v="1722.55"/>
        <n v="1696.4"/>
        <n v="3590.0"/>
        <n v="3669.0"/>
        <n v="1289.4"/>
        <n v="3600.0"/>
        <n v="408.6"/>
        <n v="790.0"/>
        <n v="447.25"/>
        <n v="331.0"/>
        <n v="2773.35"/>
        <n v="1985.0"/>
        <n v="551.55"/>
        <n v="3444.95"/>
        <n v="599.0"/>
        <n v="1725.0"/>
        <n v="167.925"/>
        <n v="695.6"/>
        <n v="3838.0"/>
        <n v="1465.9"/>
        <n v="248.35"/>
        <n v="571.8"/>
        <n v="1263.85"/>
        <n v="4990.0"/>
        <n v="334.975"/>
        <n v="1150.0"/>
        <n v="1053.9"/>
        <n v="493.0"/>
        <n v="2820.05"/>
        <n v="1939.0"/>
        <n v="4192.35"/>
        <n v="7465.4"/>
        <n v="154.316667"/>
        <n v="1985.7"/>
        <n v="1182.4"/>
        <n v="1094.4"/>
        <n v="4245.5"/>
        <n v="2284.0"/>
        <n v="4644.0"/>
        <n v="192.5"/>
        <n v="10080.0"/>
        <n v="5935.4"/>
        <n v="1330.65"/>
        <n v="367.7"/>
        <n v="302.0"/>
        <n v="722.9"/>
        <n v="591.3"/>
        <n v="505.0"/>
        <n v="1379.0"/>
        <n v="4553.75"/>
        <n v="476.5"/>
        <n v="314.666667"/>
        <n v="1793.65"/>
        <n v="4749.0"/>
        <n v="4970.0"/>
        <n v="2085.0"/>
        <n v="1650.0"/>
        <n v="1225.0"/>
        <n v="1127.0"/>
        <n v="912.0"/>
        <n v="1588.4"/>
        <n v="2895.0"/>
        <n v="1200.8"/>
        <n v="864.75"/>
        <n v="625.8"/>
        <n v="1623.333333"/>
        <n v="746.8"/>
        <n v="607.7"/>
        <n v="2687.35"/>
        <n v="1063.9"/>
        <n v="2548.4"/>
        <n v="1000.0"/>
        <n v="6909.35"/>
        <n v="199.7"/>
        <n v="284.95"/>
        <n v="1675.0"/>
        <n v="1440.0"/>
        <n v="2212.75"/>
        <n v="2537.5"/>
        <n v="610.0"/>
        <n v="2038.0"/>
        <n v="794.1"/>
        <n v="904.95"/>
        <n v="714.0"/>
        <n v="1044.75"/>
        <n v="3579.9"/>
        <n v="2856.15"/>
        <n v="2975.0"/>
        <n v="2572.0"/>
        <n v="516.0"/>
        <n v="1504.45"/>
        <n v="3588.5"/>
        <n v="2768.0"/>
        <n v="417.0"/>
        <n v="549.05"/>
        <n v="848.0"/>
        <n v="3020.0"/>
        <n v="2089.35"/>
        <n v="4033.4"/>
        <n v="242.5"/>
        <n v="179.25"/>
        <n v="821.115444"/>
        <n v="428.0"/>
        <n v="554.5"/>
        <n v="141.6125"/>
        <n v="2323.8"/>
        <n v="993.7"/>
        <n v="442.95"/>
        <n v="1989.0"/>
        <n v="889.0"/>
        <n v="896.0"/>
        <n v="5223.55"/>
        <n v="3930.0"/>
        <n v="6913.85"/>
        <n v="1533.65"/>
        <n v="295.525"/>
        <n v="3534.9"/>
        <n v="1269.6"/>
        <n v="1057.7"/>
        <n v="739.85"/>
        <n v="272.0"/>
        <n v="757.9"/>
        <n v="449.95"/>
        <n v="1356.9"/>
        <n v="1189.0"/>
        <n v="3446.3"/>
        <n v="658.95"/>
        <n v="153.46"/>
        <n v="924.65"/>
        <n v="514.95"/>
        <n v="1083.15"/>
        <n v="754.4"/>
        <n v="7550.0"/>
        <n v="890.75"/>
        <n v="816.0"/>
        <n v="1046.95"/>
        <n v="159.49"/>
        <n v="2389.0"/>
        <n v="794.0"/>
        <n v="1849.0"/>
        <n v="631.75"/>
        <n v="539.0"/>
        <n v="2787.0"/>
        <n v="587.0"/>
        <n v="2476.85"/>
        <n v="461.15"/>
        <n v="1132.0"/>
        <n v="329.7"/>
        <n v="585.85"/>
        <n v="119.0"/>
        <n v="318.75"/>
        <n v="448.25"/>
        <n v="19325.0"/>
        <n v="1471.85"/>
        <n v="268.0"/>
        <n v="262.0"/>
        <n v="636.0"/>
        <n v="1383.55"/>
        <n v="550.0"/>
        <n v="2129.0"/>
        <n v="1303.15"/>
        <n v="1580.8"/>
        <n v="1043.0"/>
        <n v="604.0"/>
        <n v="327.764054"/>
        <n v="1146.95"/>
        <n v="1035.0"/>
        <n v="242.85"/>
        <n v="102.35"/>
        <n v="874.0"/>
        <n v="1279.26"/>
        <n v="675.0"/>
        <n v="897.0"/>
        <n v="2515.0"/>
        <n v="576.0"/>
        <n v="307.25"/>
        <n v="2705.0"/>
        <n v="872.95"/>
        <n v="801.0"/>
        <n v="1168.4"/>
        <n v="412.0"/>
        <n v="2525.0"/>
        <n v="1588.95"/>
        <n v="792.65"/>
        <n v="722.0"/>
        <n v="1034.8"/>
        <n v="2030.0"/>
        <n v="4042.6"/>
        <n v="3348.0"/>
        <n v="224.5"/>
        <n v="1270.0"/>
        <n v="816.9"/>
        <n v="321.3"/>
        <n v="1051.9"/>
        <n v="362.6"/>
        <n v="550.585"/>
        <n v="1248.0"/>
        <n v="1132.7"/>
        <n v="811.05"/>
        <n v="150.45"/>
        <n v="228.9"/>
        <n v="151.3"/>
        <n v="278.8"/>
        <n v="242.8"/>
        <n v="394.4"/>
        <n v="525.9"/>
        <n v="512.8"/>
        <n v="1262.9"/>
        <n v="986.65"/>
        <n v="59.9"/>
        <n v="249.0"/>
        <n v="1505.0"/>
        <n v="384.1"/>
        <n v="277.95"/>
        <n v="1165.0"/>
        <n v="1448.0"/>
        <n v="1084.15"/>
        <n v="774.6"/>
        <n v="822.5"/>
        <n v="673.7"/>
        <n v="1448.95"/>
        <n v="1299.85"/>
        <n v="530.25"/>
        <n v="680.0"/>
        <n v="939.9"/>
        <n v="198.8"/>
        <n v="40.15"/>
        <n v="673.15"/>
        <n v="589.0"/>
        <n v="1918.35"/>
        <n v="814.4"/>
        <n v="6243.6"/>
        <n v="269.0"/>
        <n v="304.7"/>
        <n v="786.65"/>
        <n v="383.0"/>
        <n v="9951.95"/>
        <n v="318.716667"/>
        <n v="408.7"/>
        <n v="723.75"/>
        <n v="533.0"/>
        <n v="821.0"/>
        <n v="260.835779"/>
        <n v="408.2"/>
        <n v="2268.0"/>
        <n v="1334.7"/>
        <n v="2096.75"/>
        <n v="254.4"/>
        <n v="426.95"/>
        <n v="42.0"/>
        <n v="129.75"/>
        <n v="506.45"/>
        <n v="298.05"/>
        <n v="775.65"/>
        <n v="1522.8"/>
        <n v="191.6"/>
        <n v="742.0"/>
        <n v="44.8"/>
        <n v="839.9"/>
        <n v="1107.55"/>
        <n v="554.7"/>
        <n v="749.0"/>
        <n v="438.0"/>
        <n v="135.55"/>
        <n v="487.0"/>
        <n v="920.0"/>
        <n v="630.0"/>
        <n v="554.9"/>
        <n v="589.95"/>
        <n v="3310.0"/>
        <n v="342.0"/>
        <n v="26.7"/>
        <n v="285.0"/>
        <n v="401.6"/>
        <n v="2115.0"/>
        <n v="918.0"/>
        <n v="544.45"/>
        <n v="2253.0"/>
        <n v="786.9"/>
        <n v="1026.95"/>
        <n v="3432.0"/>
        <n v="503.7"/>
        <n v="167.5"/>
        <n v="732.975"/>
        <n v="866.9"/>
        <n v="249.35"/>
        <n v="1248.35"/>
        <n v="2970.0"/>
        <n v="287.0"/>
        <n v="777.0"/>
        <n v="475.5"/>
        <n v="994.7"/>
        <n v="511.9"/>
        <n v="700.0"/>
        <n v="333.0"/>
        <n v="4848.8"/>
        <n v="628.05"/>
        <n v="279.98"/>
        <n v="862.0"/>
        <n v="724.5"/>
        <n v="96.75"/>
        <n v="487.75"/>
        <n v="198.904815"/>
        <n v="395.9"/>
        <n v="1620.6"/>
        <n v="415.0"/>
        <n v="145.875"/>
        <n v="805.5"/>
        <n v="311.45"/>
        <n v="70.9"/>
        <n v="658.0"/>
        <n v="877.95"/>
        <n v="149.7"/>
        <n v="382.425"/>
        <n v="3816.3"/>
        <n v="343.9"/>
        <n v="221.333333"/>
        <n v="258.9"/>
        <n v="2578.05"/>
        <n v="771.8"/>
        <n v="170.75"/>
        <n v="215.0"/>
        <n v="337.0"/>
        <n v="122.88"/>
        <n v="60.7"/>
        <n v="515.4"/>
        <n v="31000.0"/>
        <n v="3340.0"/>
        <n v="3050.0"/>
        <n v="432.8"/>
        <n v="4048.0"/>
        <n v="264.0"/>
        <n v="322.0"/>
        <n v="1511.0"/>
        <n v="97.667538"/>
        <n v="4025.95"/>
        <n v="394.95"/>
        <n v="244.3"/>
        <n v="5900.0"/>
        <n v="741.8"/>
        <n v="390.666667"/>
        <n v="833.35"/>
        <n v="212.142961"/>
        <n v="402.0"/>
        <n v="826.35"/>
        <n v="1154.35"/>
        <n v="374.0"/>
        <n v="227.158205"/>
        <n v="206.25"/>
        <n v="76.8"/>
        <n v="404.9"/>
        <n v="313.8"/>
        <n v="2574.0"/>
        <n v="449.5"/>
        <n v="4350.0"/>
        <n v="1138.5"/>
        <n v="699.7"/>
        <n v="2598.0"/>
        <n v="2277.0"/>
        <n v="3685.0"/>
        <n v="77.12"/>
        <n v="202.25"/>
        <n v="83.45"/>
        <n v="235.0"/>
        <n v="1546.95"/>
        <n v="850.0"/>
        <n v="622.3"/>
        <n v="2380.0"/>
        <n v="346.95"/>
        <n v="164.9"/>
        <n v="433.5"/>
        <n v="243.8"/>
        <n v="796.1"/>
        <n v="3484.4"/>
        <n v="1894.7"/>
        <n v="89.75"/>
        <n v="1565.0"/>
        <n v="755.0"/>
        <n v="91.0"/>
        <n v="1539.0"/>
        <n v="326.666667"/>
        <n v="149.0"/>
        <n v="1148.05"/>
        <n v="472.6"/>
        <n v="1343.0"/>
        <n v="1897.716665"/>
        <n v="628.499519"/>
        <n v="577.9"/>
        <n v="1961.05"/>
        <n v="1470.0"/>
        <n v="1717.65"/>
        <n v="160.0"/>
        <n v="2214.85"/>
        <n v="716.55"/>
        <n v="219.15"/>
        <n v="1535.0"/>
        <n v="1540.0"/>
        <n v="4055.0"/>
        <n v="123.6"/>
        <n v="702.4"/>
        <n v="156.9"/>
        <n v="151.9"/>
        <n v="940.0"/>
        <n v="755.5"/>
        <n v="1414.0"/>
        <n v="593.958878"/>
        <n v="469.431501"/>
        <n v="605.901142"/>
        <n v="291.05"/>
        <n v="932.55"/>
        <n v="5550.0"/>
        <n v="216.961155"/>
        <n v="152.4"/>
        <n v="1178.7"/>
        <n v="123.216"/>
        <n v="683.55"/>
        <n v="1996.058801"/>
        <n v="404.0"/>
        <n v="169.1"/>
        <n v="387.300172"/>
      </sharedItems>
    </cacheField>
    <cacheField name="Market Cap(Cr)" numFmtId="4">
      <sharedItems containsSemiMixedTypes="0" containsString="0" containsNumber="1">
        <n v="14189.1662142"/>
        <n v="55523.76169452001"/>
        <n v="45890.87860896"/>
        <n v="38698.80381636"/>
        <n v="51882.55706039999"/>
        <n v="185733.30698808"/>
        <n v="26928.2976944"/>
        <n v="24010.08794054"/>
        <n v="35733.347437915"/>
        <n v="112890.78151098"/>
        <n v="4944.2711552"/>
        <n v="7083.7862685"/>
        <n v="17553.98225007"/>
        <n v="63134.02588525"/>
        <n v="56790.477729765"/>
        <n v="24397.00998651"/>
        <n v="37048.678034515"/>
        <n v="76829.08196502001"/>
        <n v="5107.65561056"/>
        <n v="8856.90796829"/>
        <n v="14698.961223705"/>
        <n v="20882.9547134"/>
        <n v="5122.8740211"/>
        <n v="270026.3448334"/>
        <n v="42968.542583345"/>
        <n v="88220.42209296"/>
        <n v="78846.47845073999"/>
        <n v="8546.05144736"/>
        <n v="24227.44129"/>
        <n v="21188.407615505"/>
        <n v="79467.189375"/>
        <n v="51469.090288"/>
        <n v="23768.366164515"/>
        <n v="39372.65857704"/>
        <n v="103640.56824725"/>
        <n v="96795.86297556"/>
        <n v="9453.138234975"/>
        <n v="1146325.909390305"/>
        <n v="55260.6876518"/>
        <n v="253971.91633464"/>
        <n v="42700.897227745"/>
        <n v="45103.37768622"/>
        <n v="4756.31718191"/>
        <n v="13357.06173"/>
        <n v="11297.78041249"/>
        <n v="188390.19019513"/>
        <n v="52838.52710862"/>
        <n v="12500.899668535"/>
        <n v="6990.657275"/>
        <n v="38417.69607676"/>
        <n v="19573.62461352"/>
        <n v="36292.7601"/>
        <n v="611034.70359572"/>
        <n v="614873.8354316399"/>
        <n v="25981.825125"/>
        <n v="95442.5912245"/>
        <n v="70145.5355127"/>
        <n v="446014.822873125"/>
        <n v="38170.4791655"/>
        <n v="5511.0955504"/>
        <n v="6496.937218755"/>
        <n v="11164.84722738"/>
        <n v="27139.520979025"/>
        <n v="8623.79390829"/>
        <n v="9223.099629565"/>
        <n v="16094.54678346"/>
        <n v="26176.4271009"/>
        <n v="276590.809655165"/>
        <n v="92988.617586"/>
        <n v="7540.44803673"/>
        <n v="10655.200666125"/>
        <n v="36038.25"/>
        <n v="435678.98465146"/>
        <n v="41394.198728085"/>
        <n v="35730.24369304"/>
        <n v="328506.0591192"/>
        <n v="5608.65150339"/>
        <n v="33581.394"/>
        <n v="11502.93973888"/>
        <n v="121499.047845"/>
        <n v="164842.3479058"/>
        <n v="142728.78805332"/>
        <n v="7179.018874125"/>
        <n v="77106.025479"/>
        <n v="14264.720323555"/>
        <n v="70446.4828614"/>
        <n v="51920.17158225"/>
        <n v="4952.4956835"/>
        <n v="832128.75163428"/>
        <n v="27978.005"/>
        <n v="5906.72364587"/>
        <n v="20819.93023195"/>
        <n v="3347.4583323"/>
        <n v="156006.00330336002"/>
        <n v="35885.26863325"/>
        <n v="16409.0280966"/>
        <n v="24176.15266626"/>
        <n v="20961.55240002"/>
        <n v="12591.83372344"/>
        <n v="3449.35778382"/>
        <n v="33853.656253425"/>
        <n v="37369.25705487"/>
        <n v="13161.17484"/>
        <n v="29163.79289708"/>
        <n v="54884.03290120001"/>
        <n v="100260.7925193"/>
        <n v="6761.423697"/>
        <n v="28511.04885237"/>
        <n v="30325.260680745"/>
        <n v="19748.976976995"/>
        <n v="24004.096"/>
        <n v="5494.246477105"/>
        <n v="30215.73171456"/>
        <n v="18915.61281984"/>
        <n v="61576.498283535"/>
        <n v="164169.79139792"/>
        <n v="407540.18570978503"/>
        <n v="32415.00190168"/>
        <n v="13638.24"/>
        <n v="9488.658370325"/>
        <n v="53777.46683725001"/>
        <n v="18064.9327975"/>
        <n v="21028.3193407"/>
        <n v="18366.31117175"/>
        <n v="167820.92460804002"/>
        <n v="45079.755878755"/>
        <n v="15150.29711962"/>
        <n v="7625.75"/>
        <n v="7551.6054075"/>
        <n v="7739.422400235"/>
        <n v="10704.32551232"/>
        <n v="7980.11613693"/>
        <n v="112621.31150295"/>
        <n v="11545.284295155"/>
        <n v="11485.5925272"/>
        <n v="143988.38506125"/>
        <n v="212245.1714462"/>
        <n v="56059.131668085"/>
        <n v="7662.31353087"/>
        <n v="17325.724084875"/>
        <n v="10018.28641626"/>
        <n v="67388.08325216001"/>
        <n v="24400.679719"/>
        <n v="31614.317648595"/>
        <n v="29043.584164525"/>
        <n v="11238.163584375"/>
        <n v="18764.97841116"/>
        <n v="59942.99174535"/>
        <n v="4219.53621992"/>
        <n v="62052.55012007999"/>
        <n v="6359.48055555"/>
        <n v="6472.771425"/>
        <n v="28835.2288185"/>
        <n v="27491.2800448"/>
        <n v="85846.869331605"/>
        <n v="23407.930965"/>
        <n v="15198.59765625"/>
        <n v="21836.925"/>
        <n v="6521.1992064"/>
        <n v="7050.530288545"/>
        <n v="1738725.1404328202"/>
        <n v="104535.5396527"/>
        <n v="6869.01532225"/>
        <n v="14386.22440438"/>
        <n v="86445.57604767999"/>
        <n v="31807.2543325"/>
        <n v="233252.4967476"/>
        <n v="7901.20575"/>
        <n v="480947.32634525996"/>
        <n v="35743.23927864"/>
        <n v="27529.57139544"/>
        <n v="26646.72438384"/>
        <n v="7056.77452194"/>
        <n v="159461.67457362998"/>
        <n v="11714.16306319"/>
        <n v="44491.5444303"/>
        <n v="24043.241188395"/>
        <n v="6016.67654924"/>
        <n v="14573.673229845"/>
        <n v="23453.8359895"/>
        <n v="17706.46709805"/>
        <n v="82990.042346055"/>
        <n v="6360.62723655"/>
        <n v="21492.57986016"/>
        <n v="77175.348372675"/>
        <n v="9499.7312882"/>
        <n v="11090.8623"/>
        <n v="13795.9991808"/>
        <n v="8330.0016375"/>
        <n v="21255.621464415"/>
        <n v="3418.5515448"/>
        <n v="50488.75530804"/>
        <n v="13629.9165866"/>
        <n v="5898.6603026"/>
        <n v="222410.91140825"/>
        <n v="11231.48467032"/>
        <n v="7068.8565259"/>
        <n v="7120.82753004"/>
        <n v="32666.5959565"/>
        <n v="11254.64922225"/>
        <n v="69715.73629125"/>
        <n v="101008.23508264"/>
        <n v="130667.9077199"/>
        <n v="179530.6008177"/>
        <n v="6643.4143248"/>
        <n v="82769.5365348"/>
        <n v="40792.2565986"/>
        <n v="5310.43995468"/>
        <n v="614335.116059975"/>
        <n v="5507.54743913"/>
        <n v="5256.277587"/>
        <n v="5452.44731478"/>
        <n v="8969.678261925"/>
        <n v="3204.18326625"/>
        <n v="20155.4578899"/>
        <n v="12600.965322"/>
        <n v="6649.003492875"/>
        <n v="22722.11039385"/>
        <n v="5223.3392393"/>
        <n v="10518.3934032"/>
        <n v="7601.4045024"/>
        <n v="9215.334375"/>
        <n v="79895.88260097"/>
        <n v="9027.37480528"/>
        <n v="10770.25974375"/>
        <n v="5417.18214485"/>
        <n v="7611.41276672"/>
        <n v="276760.96392275504"/>
        <n v="9875.0150688"/>
        <n v="9428.146571475"/>
        <n v="4201.0928179"/>
        <n v="96471.22742937"/>
        <n v="22487.07336243"/>
        <n v="10347.8068925"/>
        <n v="29696.79038324"/>
        <n v="8356.13938962"/>
        <n v="14905.18229844"/>
        <n v="49347.29853118"/>
        <n v="29106.033264"/>
        <n v="26563.89328"/>
        <n v="26464.66007"/>
        <n v="16215.9101608"/>
        <n v="7398.55761799"/>
        <n v="8427.999"/>
        <n v="12847.40255417"/>
        <n v="56872.0"/>
        <n v="7576.02367402"/>
        <n v="6588.33469761"/>
        <n v="48215.13451"/>
        <n v="9505.070412"/>
        <n v="16169.67008516"/>
        <n v="19053.70261965"/>
        <n v="64157.61789645"/>
        <n v="15272.55154368"/>
        <n v="30635.21599785"/>
        <n v="8311.87957692"/>
        <n v="46301.42868876"/>
        <n v="14066.92362665"/>
        <n v="441244.42582607997"/>
        <n v="8499.893569375"/>
        <n v="5874.542005"/>
        <n v="5618.11327788"/>
        <n v="97737.68271141002"/>
        <n v="16155.258784875"/>
        <n v="7332.047352595"/>
        <n v="8836.36097076"/>
        <n v="4074.50868522"/>
        <n v="3999.3073296"/>
        <n v="4760.4142531"/>
        <n v="37758.274301265"/>
        <n v="4383.3287806"/>
        <n v="7966.8881268"/>
        <n v="6725.993665495"/>
        <n v="17849.5263852"/>
        <n v="5513.3469561"/>
        <n v="5527.914762"/>
        <n v="69218.682765915"/>
        <n v="33250.72857645"/>
        <n v="3934.14"/>
        <n v="7489.37153686"/>
        <n v="9840.285"/>
        <n v="7388.2884"/>
        <n v="24965.57357448"/>
        <n v="10485.36867696"/>
        <n v="8304.26212093"/>
        <n v="4006.5970524"/>
        <n v="6976.964236"/>
        <n v="13297.07113434"/>
        <n v="10381.91666323"/>
        <n v="10801.89918411"/>
        <n v="8378.4715412"/>
        <n v="25127.83971347"/>
        <n v="9846.53560396"/>
        <n v="88313.61502968"/>
        <n v="67140.6964713"/>
        <n v="8310.556552935"/>
        <n v="24109.037442"/>
        <n v="37557.834577595"/>
        <n v="24803.326157675"/>
        <n v="13821.867301"/>
        <n v="3404.95561725"/>
        <n v="26789.6992812"/>
        <n v="22445.474322145"/>
        <n v="6264.0667716"/>
        <n v="12260.960946"/>
        <n v="16137.525069435"/>
        <n v="20887.1512963"/>
        <n v="7344.86156001"/>
        <n v="65707.081798225"/>
        <n v="24950.019861075"/>
        <n v="4041.08466187"/>
        <n v="14654.0"/>
        <n v="33225.149383125"/>
        <n v="13182.79880024"/>
        <n v="14249.5534683"/>
        <n v="14432.63269998"/>
        <n v="58215.16093896001"/>
        <n v="30237.20978045"/>
        <n v="8041.01240679"/>
        <n v="3512.53106607"/>
        <n v="4658.62168296"/>
        <n v="5463.688979045"/>
        <n v="5430.10676106"/>
        <n v="129452.38242789001"/>
        <n v="10099.4669112"/>
        <n v="4536.6522873"/>
        <n v="29286.89289181"/>
        <n v="39024.960217425"/>
        <n v="26017.730579365"/>
        <n v="12446.74244608"/>
        <n v="75553.803588815"/>
        <n v="121174.32421418"/>
        <n v="49706.034234325"/>
        <n v="6210.72868344"/>
        <n v="4087.4198625"/>
        <n v="6870.1412295"/>
        <n v="30517.82027975"/>
        <n v="7710.581295115"/>
        <n v="12411.38882753"/>
        <n v="15383.2578276"/>
        <n v="7597.7583336"/>
        <n v="4946.91000285"/>
        <n v="3745.14"/>
        <n v="417228.473346465"/>
        <n v="32469.7241775"/>
        <n v="19640.21673773"/>
        <n v="6940.997513025"/>
        <n v="24608.56101544"/>
        <n v="5913.24461805"/>
        <n v="28881.39826"/>
        <n v="10213.5522307"/>
        <n v="5657.794765155"/>
        <n v="6422.1545355"/>
        <n v="39508.23135"/>
        <n v="17063.96596652"/>
        <n v="384797.3538868"/>
        <n v="3327.55075983"/>
        <n v="4015.599"/>
        <n v="381507.07514825504"/>
        <n v="3010.694938125"/>
        <n v="48318.77896296"/>
        <n v="43388.43583958"/>
        <n v="232216.46930248002"/>
        <n v="13227.476169005"/>
        <n v="3615.89623283"/>
        <n v="8217.9078"/>
        <n v="7275.557481465"/>
        <n v="5378.09173286"/>
        <n v="14448.3088428"/>
        <n v="6858.08839481"/>
        <n v="17129.506521385"/>
        <n v="23829.21743664"/>
        <n v="23233.0216875"/>
        <n v="7184.966605185"/>
        <n v="5718.501306525"/>
        <n v="8671.26000138"/>
        <n v="39309.32554206"/>
        <n v="12180.51363225"/>
        <n v="84151.60702872001"/>
        <n v="12081.241122365"/>
        <n v="35147.565"/>
        <n v="19882.41651803"/>
        <n v="7285.712286"/>
        <n v="5375.43201"/>
        <n v="6836.12328088"/>
        <n v="6228.0"/>
        <n v="12794.341924"/>
        <n v="44025.28566399"/>
        <n v="20867.93846865"/>
        <n v="11294.8405536"/>
        <n v="7417.72264323"/>
        <n v="10573.34685732"/>
        <n v="15664.24"/>
        <n v="387721.54761040496"/>
        <n v="7185.54403"/>
        <n v="5615.20706555"/>
        <n v="4054.66485563"/>
        <n v="10842.95798627"/>
        <n v="20440.4772"/>
        <n v="7351.15512096"/>
        <n v="3876.9069675"/>
        <n v="5712.483465"/>
        <n v="8555.98874152"/>
        <n v="4189.02777203"/>
        <n v="3485.7543091"/>
        <n v="26185.48623895"/>
        <n v="17987.59722261"/>
        <n v="373039.648569"/>
        <n v="150536.32686723"/>
        <n v="431472.5697844"/>
        <n v="27887.09384886"/>
        <n v="29420.8667148"/>
        <n v="17058.8007012"/>
        <n v="10228.39522606"/>
        <n v="7749.55813"/>
        <n v="17623.6333854"/>
        <n v="11890.9083933"/>
        <n v="296356.9211325"/>
        <n v="45731.01210027"/>
        <n v="21066.48329775"/>
        <n v="7291.894824495"/>
        <n v="16754.21310376"/>
        <n v="6799.61644956"/>
        <n v="6632.6966293"/>
        <n v="15754.928592"/>
        <n v="3851.3853594"/>
        <n v="22359.90717568"/>
        <n v="11516.08141153"/>
        <n v="3566.579850025"/>
        <n v="5891.7475664"/>
        <n v="4635.52774696"/>
        <n v="21678.62321982"/>
        <n v="64879.24394027999"/>
        <n v="22710.708"/>
        <n v="40700.474326755"/>
        <n v="91396.6335425"/>
        <n v="15791.70063587"/>
        <n v="39672.03966134"/>
        <n v="13024.49309205"/>
        <n v="37912.5305"/>
        <n v="3310.095415"/>
        <n v="46557.90141774999"/>
        <n v="31567.9284704"/>
        <n v="11071.69935777"/>
        <n v="4126.23159066"/>
        <n v="4888.619862275"/>
        <n v="33646.29381568"/>
        <n v="6412.40361201"/>
        <n v="77834.66070072001"/>
        <n v="14553.99"/>
        <n v="10859.46302644"/>
        <n v="5780.3997825"/>
        <n v="6771.00910518"/>
        <n v="43251.7353128"/>
        <n v="4350.81334884"/>
        <n v="5215.89417204"/>
        <n v="8503.087985535"/>
        <n v="10158.327142845"/>
        <n v="7650.10766366"/>
        <n v="5791.32165184"/>
        <n v="52913.12219263"/>
        <n v="5806.00851226"/>
        <n v="12601.18520663"/>
        <n v="27750.67873611"/>
        <n v="36768.53614464"/>
        <n v="8795.8109631"/>
        <n v="6247.5"/>
        <n v="7914.93080364"/>
        <n v="12464.7498095"/>
        <n v="45981.99473736"/>
        <n v="22207.53791543"/>
        <n v="6358.60966092"/>
        <n v="6354.8768225"/>
        <n v="11879.3082575"/>
        <n v="7433.9855412"/>
        <n v="6568.25490763"/>
        <n v="47882.869180575"/>
        <n v="8633.52504567"/>
        <n v="15796.11714444"/>
        <n v="10206.108461535"/>
        <n v="6654.47828795"/>
        <n v="2720.3424058"/>
        <n v="3805.358626055"/>
        <n v="43587.73173825"/>
        <n v="5707.87238997"/>
        <n v="2980.42057728"/>
        <n v="6194.76224031"/>
        <n v="10346.838347713"/>
        <n v="152441.9436996"/>
        <n v="25922.34166002"/>
        <n v="4302.97511118"/>
        <n v="5675.27246955"/>
        <n v="7654.6181144"/>
        <n v="14658.004723776"/>
        <n v="5706.57204"/>
        <n v="29806.29083728"/>
        <n v="10136.630405825"/>
        <n v="3503.54294528"/>
        <n v="41716.865927115"/>
        <n v="50993.21195792"/>
        <n v="8756.41082862"/>
      </sharedItems>
    </cacheField>
    <cacheField name="Enterprise Value(Cr)" numFmtId="4">
      <sharedItems containsString="0" containsBlank="1" containsNumber="1">
        <n v="12556.76204677"/>
        <n v="55398.96055217001"/>
        <n v="45026.94749056"/>
        <n v="36476.35401294"/>
        <n v="48919.8958198"/>
        <n v="187823.54633884"/>
        <n v="22062.30679816"/>
        <n v="23263.96015384"/>
        <n v="35909.05898878"/>
        <n v="109302.81442932"/>
        <n v="4210.3580608"/>
        <n v="6533.45629979"/>
        <n v="17600.280790995"/>
        <n v="62495.9908639"/>
        <n v="50633.2108225"/>
        <n v="21464.74796002"/>
        <n v="35295.148761855"/>
        <n v="74271.60069816"/>
        <n v="4637.09031868"/>
        <n v="8380.19184269"/>
        <n v="17106.255935005"/>
        <n v="20586.8318038"/>
        <n v="4905.2721673"/>
        <n v="262700.7343206"/>
        <n v="35452.344073865"/>
        <n v="90640.4400088"/>
        <n v="75454.35061922"/>
        <n v="7895.09772912"/>
        <n v="23554.278632"/>
        <n v="21037.089175995"/>
        <n v="64945.553625"/>
        <n v="54845.64901760001"/>
        <n v="22974.155351185"/>
        <n v="37164.31581425"/>
        <n v="95955.69645605"/>
        <n v="127013.53127347001"/>
        <n v="21466.405955575"/>
        <n v="1096672.0129509452"/>
        <n v="53267.6060096"/>
        <n v="235879.79152136002"/>
        <n v="38031.466557845"/>
        <n v="44819.20013304"/>
        <n v="4238.34780077"/>
        <n v="12477.43382"/>
        <n v="10808.00096404"/>
        <n v="194756.6260248"/>
        <n v="49667.712337295"/>
        <n v="39819.1010064"/>
        <n v="5986.508156"/>
        <n v="36369.00993457"/>
        <n v="17819.50447578"/>
        <n v="35411.2958"/>
        <n v="604327.58914908"/>
        <n v="587194.3522881201"/>
        <n v="25177.555875"/>
        <n v="92801.5751731"/>
        <n v="68657.66628496"/>
        <n v="708294.409529805"/>
        <n v="40308.7769356"/>
        <n v="5091.5055336"/>
        <n v="5489.736664215"/>
        <n v="7427.74427871"/>
        <n v="26715.1246823"/>
        <n v="7049.58747491"/>
        <n v="8171.994881185"/>
        <n v="18271.559971415"/>
        <n v="24653.50130575"/>
        <n v="347336.668561995"/>
        <n v="90481.390991"/>
        <n v="6701.91538689"/>
        <n v="10396.517749625"/>
        <n v="42214.5"/>
        <n v="595322.41857331"/>
        <n v="85524.071822435"/>
        <n v="133529.586256095"/>
        <n v="326706.6960363"/>
        <n v="5046.60291045"/>
        <n v="31687.654"/>
        <n v="11898.20850832"/>
        <n v="102857.477665"/>
        <n v="212446.8737994"/>
        <n v="108100.63325484"/>
        <n v="3827.21736469"/>
        <n v="79922.6419475"/>
        <n v="13805.644570515"/>
        <n v="119675.29462052001"/>
        <n v="47671.4975635"/>
        <n v="2903.3936927"/>
        <n v="898755.87734844"/>
        <n v="358296.26904"/>
        <n v="6372.10661073"/>
        <n v="24213.72867534"/>
        <n v="3141.15110066"/>
        <n v="286006.74321087997"/>
        <n v="31223.2453115"/>
        <n v="15929.71918288"/>
        <n v="23980.706161785"/>
        <n v="34992.30907555"/>
        <n v="12860.7311075"/>
        <n v="3159.82909392"/>
        <n v="73139.0615779"/>
        <n v="35943.04650395"/>
        <n v="12833.65796"/>
        <n v="27838.520795115"/>
        <n v="54022.949412"/>
        <n v="214259.97728696"/>
        <n v="6407.58985388"/>
        <n v="32694.79801044"/>
        <n v="28970.16736184"/>
        <n v="19995.873634765"/>
        <n v="23776.664"/>
        <n v="5658.84296874"/>
        <n v="682695.50311168"/>
        <n v="17313.37429232"/>
        <n v="63090.535942265"/>
        <n v="216260.31705136"/>
        <n v="383377.2350943"/>
        <n v="27280.89190432"/>
        <n v="13551.8307"/>
        <n v="8383.274462175"/>
        <n v="56564.59341350001"/>
        <n v="18101.268827"/>
        <n v="21063.347701125"/>
        <n v="17819.2084825"/>
        <n v="262440.74666759"/>
        <n v="44167.431827265"/>
        <n v="15267.05665863"/>
        <n v="7133.04"/>
        <n v="8669.43448"/>
        <n v="10863.282830215"/>
        <n v="10581.57970848"/>
        <n v="6576.74101813"/>
        <n v="166266.53078907"/>
        <n v="10250.424472425"/>
        <n v="12115.77431488"/>
        <n v="145457.461028"/>
        <n v="196837.5889421"/>
        <n v="74897.57698039501"/>
        <n v="8714.592820015"/>
        <n v="16981.81219515"/>
        <n v="11554.42042816"/>
        <n v="66674.70087316"/>
        <n v="22918.43031685"/>
        <n v="29128.18803714"/>
        <n v="27347.68942588"/>
        <n v="12330.313366875"/>
        <n v="18666.21785224"/>
        <n v="64377.52277748"/>
        <n v="4080.88030218"/>
        <n v="61717.80864589"/>
        <n v="53113.6130779"/>
        <n v="6362.600145"/>
        <n v="27235.275126"/>
        <n v="36211.17768856"/>
        <n v="64081.520212755"/>
        <n v="227212.01403"/>
        <n v="13393.365475"/>
        <n v="21823.79945"/>
        <n v="6630.70353088"/>
        <n v="7277.889415625"/>
        <n v="1833670.1643968201"/>
        <n v="98556.121262375"/>
        <n v="6819.3043165"/>
        <n v="18146.85024734"/>
        <n v="84266.30019096"/>
        <n v="30931.3149337"/>
        <n v="236217.744992"/>
        <n v="-9.72405"/>
        <n v="529015.45837043"/>
        <n v="38847.16124492"/>
        <n v="26855.2007262"/>
        <n v="22517.01592396"/>
        <n v="6934.21922052"/>
        <n v="361892.27138677996"/>
        <n v="8504.008745655"/>
        <n v="-91877.97115624"/>
        <n v="-38940.26336537"/>
        <n v="8466.59922792"/>
        <n v="10411.02107777"/>
        <n v="23056.18077925"/>
        <n v="18295.80189895"/>
        <n v="70866.13749109501"/>
        <n v="5451.9576202"/>
        <n v="20844.14552768"/>
        <n v="74982.535618075"/>
        <n v="9323.5212214"/>
        <n v="11144.649145"/>
        <n v="13759.1640274"/>
        <n v="8186.9983875"/>
        <n v="23307.923179355"/>
        <n v="2385.343152505"/>
        <n v="49030.25462694"/>
        <n v="12551.3233821"/>
        <n v="5549.23767"/>
        <n v="204292.9282917"/>
        <n v="9975.7851776"/>
        <n v="6446.83018135"/>
        <n v="9598.78708088"/>
        <n v="31511.9234569"/>
        <n v="10961.1824918"/>
        <n v="68657.571695"/>
        <n v="100575.20852512"/>
        <n v="173423.08172905"/>
        <n v="215091.54240065"/>
        <n v="7080.2624396"/>
        <n v="78655.1606556"/>
        <n v="38597.88199868"/>
        <n v="5554.81058872"/>
        <n v="585848.538628975"/>
        <n v="6183.0366053"/>
        <n v="7207.16106036"/>
        <n v="5549.20703774"/>
        <n v="7898.460712075"/>
        <n v="4005.62835125"/>
        <n v="16951.8479701"/>
        <n v="12058.54759092"/>
        <n v="6144.9587832"/>
        <n v="21148.76681605"/>
        <n v="4193.65287892"/>
        <n v="10523.94891784"/>
        <n v="7052.09190976"/>
        <n v="8646.8315625"/>
        <n v="71515.883965065"/>
        <n v="7813.68393776"/>
        <n v="21742.20558785"/>
        <n v="5831.14283621"/>
        <n v="7208.14633344"/>
        <n v="424736.213797605"/>
        <n v="10566.6267136"/>
        <n v="7790.2995797"/>
        <n v="3342.89261835"/>
        <n v="136082.29527241"/>
        <n v="21994.45462783"/>
        <n v="12938.5077762"/>
        <n v="31624.9670862"/>
        <n v="8409.8178646"/>
        <n v="14589.6870121"/>
        <n v="62373.00246083"/>
        <n v="26567.043448"/>
        <n v="83082.1400288"/>
        <n v="26098.17614"/>
        <n v="16216.10532202"/>
        <n v="8091.81403996"/>
        <n v="69194.2735"/>
        <n v="40968.082171665"/>
        <n v="55292.4312"/>
        <n v="7479.45327662"/>
        <n v="6637.5929847"/>
        <n v="44134.64758649999"/>
        <n v="10884.82579225"/>
        <n v="20565.60980136"/>
        <n v="18385.59234684"/>
        <n v="65221.83428063"/>
        <n v="14455.70145696"/>
        <n v="32798.48301195"/>
        <n v="9644.6285638"/>
        <n v="45983.83084177"/>
        <n v="13927.35665868"/>
        <n v="556081.02625608"/>
        <n v="32788.871396875"/>
        <n v="5412.78074267"/>
        <n v="7778.69725558"/>
        <n v="100535.36676994"/>
        <n v="16023.520634625"/>
        <n v="7301.69479231"/>
        <n v="30136.609682345"/>
        <n v="7632.775548115"/>
        <n v="3832.9723068"/>
        <n v="4625.1743268"/>
        <n v="38870.486433915"/>
        <n v="4181.026914"/>
        <n v="7094.07192525"/>
        <n v="9000.194904875"/>
        <n v="21424.9585621"/>
        <n v="9407.42460664"/>
        <n v="6021.9743925"/>
        <n v="47094.06976669"/>
        <n v="69594.08028888"/>
        <n v="3846.0733"/>
        <n v="6173.11893986"/>
        <n v="10225.4693"/>
        <n v="8570.1568"/>
        <n v="25192.99898048"/>
        <n v="12690.59072732"/>
        <n v="7575.54324539"/>
        <n v="-115.2797393"/>
        <n v="6861.08780126"/>
        <n v="12998.27978253"/>
        <n v="11083.03031565"/>
        <n v="37205.92008584"/>
        <n v="8385.50049256"/>
        <n v="24927.48617634"/>
        <n v="10033.56150764"/>
        <n v="108938.7636439"/>
        <n v="70091.3687612"/>
        <n v="8441.93302527"/>
        <n v="22453.8179754"/>
        <n v="38106.47681188"/>
        <n v="26375.819187075"/>
        <n v="13883.70510435"/>
        <n v="3586.0767504"/>
        <n v="26798.4962182"/>
        <n v="20733.173081545"/>
        <n v="6039.3156457"/>
        <n v="13109.880946"/>
        <n v="16770.1915564"/>
        <n v="-44000.6228037"/>
        <n v="7026.82762079"/>
        <n v="129826.98212526"/>
        <n v="24510.285736775"/>
        <n v="2284.771700805"/>
        <n v="12843.45"/>
        <n v="33595.428666875"/>
        <n v="13861.12878"/>
        <n v="12183.31468588"/>
        <n v="12819.820373735"/>
        <n v="63824.9863772"/>
        <n v="32264.0777216"/>
        <n v="8034.16562959"/>
        <n v="3262.99483795"/>
        <n v="5338.66245002"/>
        <n v="5270.454833655"/>
        <n v="6391.37291843"/>
        <n v="125742.841545405"/>
        <n v="9209.369578985"/>
        <n v="5357.4237354"/>
        <n v="-39465.3442695"/>
        <n v="63195.32539145"/>
        <n v="23605.614411535"/>
        <n v="11053.40396452"/>
        <n v="115629.2593545"/>
        <n v="120716.16290323"/>
        <n v="49338.318137015"/>
        <n v="13959.25102032"/>
        <n v="4732.0910425"/>
        <n v="10700.9508275"/>
        <n v="30577.4523685"/>
        <n v="8242.564207655"/>
        <n v="15430.233483505"/>
        <n v="14804.94642785"/>
        <n v="8261.19611312"/>
        <n v="4851.05391415"/>
        <n v="3496.4648"/>
        <n v="383116.95643948996"/>
        <n v="33216.6818338"/>
        <n v="20868.25848221"/>
        <n v="7634.037312925"/>
        <n v="24240.24704395"/>
        <n v="12993.011796075"/>
        <n v="416863.9552"/>
        <n v="10436.03752205"/>
        <n v="4940.822525105"/>
        <n v="6763.027506"/>
        <n v="39483.002332"/>
        <n v="17044.95064296"/>
        <n v="383378.350179"/>
        <n v="4030.73997074"/>
        <n v="4549.6651"/>
        <n v="419221.83631409495"/>
        <n v="2646.055938125"/>
        <n v="68211.50623536"/>
        <n v="42984.83694878"/>
        <n v="318161.27225424"/>
        <n v="11937.422134"/>
        <n v="13234.126071895"/>
        <n v="8227.9905"/>
        <n v="6601.665053065"/>
        <n v="5407.4022015"/>
        <n v="14803.19608902"/>
        <n v="13704.38322198"/>
        <n v="16208.24140601"/>
        <n v="23508.87495592"/>
        <n v="23351.1021275"/>
        <n v="10118.85915099"/>
        <n v="5769.06103443"/>
        <n v="8617.00252599"/>
        <n v="-36063.43523584"/>
        <n v="75998.67360383"/>
        <n v="85730.4120205"/>
        <n v="-88.033577635"/>
        <n v="37428.536"/>
        <n v="95494.073542855"/>
        <n v="10062.273456375"/>
        <n v="5381.70656232"/>
        <n v="9520.37491046"/>
        <n v="469.3133"/>
        <n v="15538.8868531"/>
        <n v="42009.3281993"/>
        <n v="21534.58378825"/>
        <n v="12290.7850109"/>
        <n v="7897.58560771"/>
        <n v="6728.75515732"/>
        <n v="2937.44"/>
        <n v="399697.29559165"/>
        <n v="7799.71336"/>
        <n v="8187.10716455"/>
        <n v="3825.632016525"/>
        <n v="11126.574780835"/>
        <n v="20980.08066"/>
        <n v="9575.12182854"/>
        <n v="4053.2629995"/>
        <n v="9065.241275"/>
        <n v="8540.456612535"/>
        <n v="3952.94882141"/>
        <n v="2867.4967204"/>
        <n v="24613.39502135"/>
        <n v="24383.24798584"/>
        <n v="427576.85966979"/>
        <n v="200891.726839395"/>
        <n v="461923.626418505"/>
        <n v="82630.65470073"/>
        <n v="29368.11381912"/>
        <n v="16794.4982276"/>
        <n v="34038.857387965"/>
        <n v="7972.855440615"/>
        <n v="19802.22045546"/>
        <n v="13374.6324696"/>
        <n v="296126.905221965"/>
        <n v="55082.506378195"/>
        <n v="18796.46569515"/>
        <n v="7253.658554615"/>
        <n v="-28853.04148488"/>
        <n v="9255.28095528"/>
        <n v="6353.42504937"/>
        <n v="26670.88514048"/>
        <n v="3461.748350605"/>
        <n v="21992.8000796"/>
        <n v="11772.18180069"/>
        <n v="19061.53287645"/>
        <n v="6206.40191928"/>
        <n v="4001.6415453"/>
        <n v="22563.77750494"/>
        <n v="64734.15683271"/>
        <n v="3200.8427"/>
        <n v="39010.444239875"/>
        <n v="93153.69697667999"/>
        <n v="24337.817008835"/>
        <n v="39899.52941774"/>
        <n v="17180.1586371"/>
        <n v="38356.1964"/>
        <n v="2289.5386225"/>
        <n v="33994.88509600001"/>
        <n v="67490.79455392"/>
        <n v="10560.16992589"/>
        <n v="3986.6071184"/>
        <n v="5747.70588632"/>
        <n v="-517.86616816"/>
        <n v="6057.01056512"/>
        <n v="63840.11179227999"/>
        <n v="27853.752"/>
        <n v="11578.30395536"/>
        <n v="7254.2658636"/>
        <n v="9813.72405986"/>
        <n v="64801.083776055"/>
        <n v="4297.35140956"/>
        <n v="5044.76885244"/>
        <n v="11320.83492336"/>
        <n v="10059.666968155"/>
        <n v="7019.72285237"/>
        <n v="7350.51310544"/>
        <n v="62400.24945531"/>
        <n v="5926.95801702"/>
        <n v="33773.952114905"/>
        <n v="-81955.095132775"/>
        <n v="37152.32227168"/>
        <n v="8807.64573606"/>
        <n v="8419.2"/>
        <n v="9537.72088123"/>
        <n v="17750.4066256"/>
        <n v="42007.063849095"/>
        <n v="19765.19612883"/>
        <n v="52998.90197455"/>
        <n v="7498.4732567"/>
        <n v="12272.69359895"/>
        <n v="854.5748486"/>
        <n v="5907.37955713"/>
        <n v="48915.90600889"/>
        <n v="8259.967040335"/>
        <n v="16036.77926792"/>
        <n v="15302.225666075"/>
        <n v="7244.8391586"/>
        <n v="3746.29594915"/>
        <n v="3320.21221563"/>
        <n v="42136.93898725"/>
        <n v="5920.365656575"/>
        <n v="5573.33006656"/>
        <n v="6226.96435405"/>
        <n v="15220.006768529"/>
        <n v="229786.74390146"/>
        <n v="45938.74575996"/>
        <n v="3932.82757615"/>
        <n v="5409.766586565"/>
        <n v="7660.3564648"/>
        <n v="1647.52322032"/>
        <n v="8066.23752"/>
        <n v="216231.706552845"/>
        <n v="10118.488282075"/>
        <n v="4848.6166267"/>
        <n v="66306.639037875"/>
        <n v="47828.75563936"/>
        <m/>
      </sharedItems>
    </cacheField>
    <cacheField name="1-Week Return" numFmtId="4">
      <sharedItems containsSemiMixedTypes="0" containsString="0" containsNumber="1">
        <n v="-1.355053"/>
        <n v="-0.303178"/>
        <n v="1.062448"/>
        <n v="-1.981208"/>
        <n v="1.964683"/>
        <n v="-1.37443"/>
        <n v="-3.273206"/>
        <n v="0.211757"/>
        <n v="-1.194058"/>
        <n v="-2.410961"/>
        <n v="0.3906"/>
        <n v="1.379269"/>
        <n v="-1.038887"/>
        <n v="4.793793"/>
        <n v="0.541258"/>
        <n v="-2.060594"/>
        <n v="-1.870709"/>
        <n v="-3.639486"/>
        <n v="8.689013"/>
        <n v="0.301702"/>
        <n v="0.149943"/>
        <n v="1.926998"/>
        <n v="3.506268"/>
        <n v="2.631126"/>
        <n v="0.115948"/>
        <n v="0.341082"/>
        <n v="-3.486837"/>
        <n v="8.981225"/>
        <n v="0.780582"/>
        <n v="-5.098516"/>
        <n v="4.585945"/>
        <n v="-1.747642"/>
        <n v="-2.951177"/>
        <n v="-3.400199"/>
        <n v="-1.888444"/>
        <n v="-3.412463"/>
        <n v="1.751998"/>
        <n v="-2.755881"/>
        <n v="-5.093058"/>
        <n v="-1.020462"/>
        <n v="-4.194683"/>
        <n v="5.597454"/>
        <n v="-4.138307"/>
        <n v="4.815717"/>
        <n v="2.266213"/>
        <n v="0.073652"/>
        <n v="-3.484168"/>
        <n v="-1.18075"/>
        <n v="8.08825"/>
        <n v="-0.692108"/>
        <n v="2.895047"/>
        <n v="4.288586"/>
        <n v="1.129669"/>
        <n v="-3.959778"/>
        <n v="-3.495908"/>
        <n v="0.146341"/>
        <n v="-0.214287"/>
        <n v="2.484666"/>
        <n v="-3.562969"/>
        <n v="-5.677419"/>
        <n v="-0.752936"/>
        <n v="0.540155"/>
        <n v="1.14837"/>
        <n v="2.228852"/>
        <n v="-2.092492"/>
        <n v="-0.329374"/>
        <n v="7.071599"/>
        <n v="3.303768"/>
        <n v="1.353164"/>
        <n v="1.308715"/>
        <n v="1.584326"/>
        <n v="8.257352"/>
        <n v="1.898869"/>
        <n v="-1.608669"/>
        <n v="-0.941238"/>
        <n v="3.046441"/>
        <n v="-3.104461"/>
        <n v="0.410278"/>
        <n v="1.108098"/>
        <n v="0.806593"/>
        <n v="2.241379"/>
        <n v="0.717547"/>
        <n v="2.961433"/>
        <n v="8.313381"/>
        <n v="1.521739"/>
        <n v="-1.321787"/>
        <n v="10.252196"/>
        <n v="3.443545"/>
        <n v="2.044229"/>
        <n v="-2.163904"/>
        <n v="1.971947"/>
        <n v="1.85049"/>
        <n v="0.541703"/>
        <n v="-3.059232"/>
        <n v="-0.366002"/>
        <n v="1.129265"/>
        <n v="3.835823"/>
        <n v="1.150327"/>
        <n v="-1.689708"/>
        <n v="4.251425"/>
        <n v="-1.15966"/>
        <n v="3.757759"/>
        <n v="2.349286"/>
        <n v="2.998449"/>
        <n v="-4.079839"/>
        <n v="-1.32128"/>
        <n v="1.757511"/>
        <n v="0.769854"/>
        <n v="-0.683251"/>
        <n v="-10.145257"/>
        <n v="-2.362134"/>
        <n v="3.402845"/>
        <n v="-5.020747"/>
        <n v="2.259922"/>
        <n v="1.596584"/>
        <n v="3.600989"/>
        <n v="5.097475"/>
        <n v="-1.460187"/>
        <n v="5.029914"/>
        <n v="0.91544"/>
        <n v="-0.59761"/>
        <n v="-3.183137"/>
        <n v="0.796482"/>
        <n v="-4.284323"/>
        <n v="-2.378339"/>
        <n v="5.020118"/>
        <n v="-1.063865"/>
        <n v="-2.173774"/>
        <n v="-1.300857"/>
        <n v="2.191154"/>
        <n v="2.320015"/>
        <n v="0.615839"/>
        <n v="2.119087"/>
        <n v="-0.475616"/>
        <n v="0.862628"/>
        <n v="6.218831"/>
        <n v="0.505596"/>
        <n v="-1.730263"/>
        <n v="-2.5776"/>
        <n v="0.978811"/>
        <n v="0.45214"/>
        <n v="1.018231"/>
        <n v="1.575236"/>
        <n v="-1.873238"/>
        <n v="1.243838"/>
        <n v="-7.001729"/>
        <n v="-1.564472"/>
        <n v="1.63508"/>
        <n v="-5.938843"/>
        <n v="0.142851"/>
        <n v="-1.424918"/>
        <n v="-0.77748"/>
        <n v="-2.920469"/>
        <n v="-0.650646"/>
        <n v="3.575602"/>
        <n v="6.02965"/>
        <n v="0.477977"/>
        <n v="1.642373"/>
        <n v="-1.124722"/>
        <n v="-2.941798"/>
        <n v="-1.8411"/>
        <n v="0.525676"/>
        <n v="-0.12896"/>
        <n v="-0.718081"/>
        <n v="4.242058"/>
        <n v="4.44119"/>
        <n v="3.728927"/>
        <n v="10.715798"/>
        <n v="2.88278"/>
        <n v="4.762555"/>
        <n v="2.942827"/>
        <n v="9.916186"/>
        <n v="3.126083"/>
        <n v="0.673195"/>
        <n v="-1.315789"/>
        <n v="2.421712"/>
        <n v="-0.413757"/>
        <n v="3.43018"/>
        <n v="-2.815177"/>
        <n v="2.908812"/>
        <n v="-0.395981"/>
        <n v="3.748293"/>
        <n v="0.085754"/>
        <n v="4.990219"/>
        <n v="4.42671"/>
        <n v="1.040763"/>
        <n v="-2.71089"/>
        <n v="-5.446192"/>
        <n v="12.850141"/>
        <n v="-2.314082"/>
        <n v="1.939394"/>
        <n v="-1.439403"/>
        <n v="7.329586"/>
        <n v="15.596182"/>
        <n v="-2.816058"/>
        <n v="-0.91623"/>
        <n v="3.504647"/>
        <n v="1.350374"/>
        <n v="-1.975873"/>
        <n v="-1.257308"/>
        <n v="3.738981"/>
        <n v="-0.332168"/>
        <n v="-0.41919"/>
        <n v="1.575743"/>
        <n v="4.59734"/>
        <n v="0.475118"/>
        <n v="-6.103978"/>
        <n v="11.749411"/>
        <n v="1.332032"/>
        <n v="-2.813538"/>
        <n v="-2.596054"/>
        <n v="14.642857"/>
        <n v="-7.721798"/>
        <n v="2.039242"/>
        <n v="0.700128"/>
        <n v="10.457955"/>
        <n v="11.033428"/>
        <n v="-1.406551"/>
        <n v="-0.923143"/>
        <n v="1.756134"/>
        <n v="-0.74726"/>
        <n v="4.372219"/>
        <n v="7.384968"/>
        <n v="0.264262"/>
        <n v="1.626016"/>
        <n v="3.313253"/>
        <n v="6.270035"/>
        <n v="6.693479"/>
        <n v="3.415604"/>
        <n v="4.540764"/>
        <n v="1.105937"/>
        <n v="-2.442904"/>
        <n v="-2.588197"/>
        <n v="-2.119367"/>
        <n v="0.068944"/>
        <n v="-1.506837"/>
        <n v="-2.041112"/>
        <n v="8.758971"/>
        <n v="-0.764636"/>
        <n v="4.093001"/>
        <n v="8.328638"/>
        <n v="5.152989"/>
        <n v="-0.747314"/>
        <n v="5.388471"/>
        <n v="-2.280271"/>
        <n v="-1.078411"/>
        <n v="14.009919"/>
        <n v="2.686876"/>
        <n v="15.695119"/>
        <n v="-1.894674"/>
        <n v="3.791276"/>
        <n v="0.358765"/>
        <n v="0.053018"/>
        <n v="-1.729615"/>
        <n v="4.442934"/>
        <n v="0.103627"/>
        <n v="9.313795"/>
        <n v="0.020425"/>
        <n v="1.306698"/>
        <n v="0.251177"/>
        <n v="1.472995"/>
        <n v="0.626698"/>
        <n v="3.710526"/>
        <n v="3.40559"/>
        <n v="-7.396432"/>
        <n v="-0.381497"/>
        <n v="1.986171"/>
        <n v="0.096993"/>
        <n v="8.055976"/>
        <n v="7.44126"/>
        <n v="-0.353904"/>
        <n v="1.402559"/>
        <n v="-0.561719"/>
        <n v="1.205788"/>
        <n v="-5.143496"/>
        <n v="-4.616849"/>
        <n v="4.325799"/>
        <n v="-1.468788"/>
        <n v="10.407359"/>
        <n v="15.509491"/>
        <n v="4.882155"/>
        <n v="3.191793"/>
        <n v="-5.236486"/>
        <n v="-1.641732"/>
        <n v="4.581453"/>
        <n v="5.707196"/>
        <n v="-0.158228"/>
        <n v="5.247002"/>
        <n v="-3.327434"/>
        <n v="1.498371"/>
        <n v="15.01945"/>
        <n v="2.642142"/>
        <n v="9.99283"/>
        <n v="3.122247"/>
        <n v="0.977135"/>
        <n v="-0.71048"/>
        <n v="-2.769708"/>
        <n v="-2.966932"/>
        <n v="-0.615319"/>
        <n v="0.028914"/>
        <n v="2.96462"/>
        <n v="0.8521"/>
        <n v="6.695797"/>
        <n v="-5.043793"/>
        <n v="7.958478"/>
        <n v="5.222698"/>
        <n v="-1.926782"/>
        <n v="6.926289"/>
        <n v="0.445868"/>
        <n v="3.223351"/>
        <n v="5.735294"/>
        <n v="7.147296"/>
        <n v="5.421621"/>
        <n v="-3.409795"/>
        <n v="6.497349"/>
        <n v="0.752587"/>
        <n v="11.410236"/>
        <n v="-0.775672"/>
        <n v="1.872549"/>
        <n v="0.458015"/>
        <n v="7.225434"/>
        <n v="-2.225604"/>
        <n v="0.201853"/>
        <n v="-1.545254"/>
        <n v="1.861611"/>
        <n v="2.660473"/>
        <n v="0.822562"/>
        <n v="9.423347"/>
        <n v="8.472344"/>
        <n v="0.416259"/>
        <n v="0.574224"/>
        <n v="1.190686"/>
        <n v="0.550122"/>
        <n v="0.696594"/>
        <n v="0.226757"/>
        <n v="2.012384"/>
        <n v="-1.525998"/>
        <n v="-0.019612"/>
        <n v="7.646764"/>
        <n v="1.999852"/>
        <n v="-0.761997"/>
        <n v="5.842217"/>
        <n v="-4.289163"/>
        <n v="-2.806216"/>
        <n v="-0.45606"/>
        <n v="5.669936"/>
        <n v="2.965457"/>
        <n v="10.759376"/>
        <n v="2.45098"/>
        <n v="4.0"/>
        <n v="1.023454"/>
        <n v="-1.398927"/>
        <n v="1.79154"/>
        <n v="1.336717"/>
        <n v="8.832744"/>
        <n v="1.884808"/>
        <n v="-0.026175"/>
        <n v="-1.004452"/>
        <n v="6.593302"/>
        <n v="1.952607"/>
        <n v="10.100334"/>
        <n v="1.644839"/>
        <n v="1.503558"/>
        <n v="-4.946809"/>
        <n v="2.972577"/>
        <n v="-2.222797"/>
        <n v="-1.843391"/>
        <n v="0.4262"/>
        <n v="2.979746"/>
        <n v="2.565392"/>
        <n v="-2.863602"/>
        <n v="-0.97369"/>
        <n v="-3.616365"/>
        <n v="10.526316"/>
        <n v="-2.451916"/>
        <n v="-0.682956"/>
        <n v="0.0"/>
        <n v="-0.223008"/>
        <n v="-1.14894"/>
        <n v="-4.547677"/>
        <n v="0.81607"/>
        <n v="3.858815"/>
        <n v="2.940242"/>
        <n v="0.763135"/>
        <n v="2.366864"/>
        <n v="0.482792"/>
        <n v="10.361403"/>
        <n v="10.675676"/>
        <n v="-0.932994"/>
        <n v="-2.57403"/>
        <n v="-2.562788"/>
        <n v="2.050785"/>
        <n v="-2.751242"/>
        <n v="3.922414"/>
        <n v="0.747986"/>
        <n v="9.839498"/>
        <n v="-2.642741"/>
        <n v="-4.615385"/>
        <n v="3.675946"/>
        <n v="6.442095"/>
        <n v="-5.450501"/>
        <n v="-2.5"/>
        <n v="18.132855"/>
        <n v="0.685899"/>
        <n v="2.56416"/>
        <n v="-1.627834"/>
        <n v="3.821571"/>
        <n v="3.466891"/>
        <n v="-0.602929"/>
        <n v="2.735911"/>
        <n v="-4.079184"/>
        <n v="3.517588"/>
        <n v="0.51935"/>
        <n v="1.130671"/>
        <n v="11.783809"/>
        <n v="3.805291"/>
        <n v="-0.873057"/>
        <n v="4.580812"/>
        <n v="-0.338741"/>
        <n v="-1.530612"/>
        <n v="1.240239"/>
        <n v="-1.540284"/>
        <n v="1.588015"/>
        <n v="9.455799"/>
        <n v="0.134953"/>
        <n v="14.378882"/>
        <n v="2.809266"/>
        <n v="-0.425532"/>
        <n v="6.336559"/>
        <n v="-1.442308"/>
        <n v="-0.029277"/>
        <n v="3.336013"/>
        <n v="3.561931"/>
        <n v="-0.478949"/>
        <n v="-2.504417"/>
        <n v="3.181539"/>
        <n v="-2.904788"/>
        <n v="4.53233"/>
        <n v="10.979228"/>
        <n v="-5.355191"/>
        <n v="4.850361"/>
        <n v="4.207363"/>
        <n v="-1.978054"/>
        <n v="6.35668"/>
        <n v="-0.280112"/>
        <n v="2.545775"/>
        <n v="2.288955"/>
        <n v="-0.516209"/>
        <n v="1.096011"/>
        <n v="-1.337592"/>
        <n v="0.038775"/>
        <n v="1.429763"/>
        <n v="6.885844"/>
        <n v="1.678127"/>
        <n v="3.899371"/>
        <n v="5.207644"/>
        <n v="2.220142"/>
        <n v="5.639913"/>
        <n v="4.373729"/>
        <n v="10.003804"/>
        <n v="-1.641587"/>
        <n v="-0.043508"/>
        <n v="0.052812"/>
        <n v="-0.722988"/>
        <n v="-1.303318"/>
        <n v="2.162162"/>
        <n v="-0.6824"/>
        <n v="-7.000853"/>
        <n v="-3.280289"/>
        <n v="5.801183"/>
        <n v="-0.980392"/>
        <n v="5.703453"/>
        <n v="-0.321414"/>
        <n v="2.226488"/>
        <n v="16.264502"/>
        <n v="8.201605"/>
        <n v="10.790426"/>
        <n v="2.457265"/>
        <n v="-0.96971"/>
        <n v="-3.211991"/>
        <n v="0.692595"/>
        <n v="2.425184"/>
        <n v="2.874251"/>
        <n v="-0.82397"/>
        <n v="-1.936733"/>
        <n v="28.658537"/>
        <n v="-1.300935"/>
        <n v="41.52452"/>
        <n v="20.652455"/>
        <n v="-3.857503"/>
        <n v="5.805687"/>
        <n v="0.409836"/>
        <n v="10.919369"/>
        <n v="1.639344"/>
        <n v="0.853309"/>
        <n v="-0.102902"/>
        <n v="1.215805"/>
        <n v="-3.556993"/>
        <n v="-1.27844"/>
      </sharedItems>
    </cacheField>
    <cacheField name="1-Month Return" numFmtId="4">
      <sharedItems containsSemiMixedTypes="0" containsString="0" containsNumber="1">
        <n v="-6.604289"/>
        <n v="1.549156"/>
        <n v="-4.195859"/>
        <n v="-10.798789"/>
        <n v="0.167125"/>
        <n v="-2.973804"/>
        <n v="-5.910084"/>
        <n v="1.146208"/>
        <n v="-5.02498"/>
        <n v="-1.372236"/>
        <n v="-7.287004"/>
        <n v="-3.619226"/>
        <n v="6.696761"/>
        <n v="6.133885"/>
        <n v="1.248664"/>
        <n v="3.188478"/>
        <n v="1.453707"/>
        <n v="2.92804"/>
        <n v="15.115966"/>
        <n v="2.091864"/>
        <n v="0.675268"/>
        <n v="-0.495675"/>
        <n v="5.381541"/>
        <n v="-0.185687"/>
        <n v="2.963146"/>
        <n v="-2.978768"/>
        <n v="-8.332909"/>
        <n v="14.998638"/>
        <n v="-1.507433"/>
        <n v="-10.918715"/>
        <n v="18.599257"/>
        <n v="-2.559749"/>
        <n v="2.152006"/>
        <n v="-11.767062"/>
        <n v="0.852232"/>
        <n v="4.055944"/>
        <n v="-0.394385"/>
        <n v="-6.603675"/>
        <n v="-0.936171"/>
        <n v="-2.306649"/>
        <n v="0.732131"/>
        <n v="4.025078"/>
        <n v="-3.002755"/>
        <n v="22.494146"/>
        <n v="-5.782536"/>
        <n v="-1.003332"/>
        <n v="-9.290012"/>
        <n v="-4.352041"/>
        <n v="12.510105"/>
        <n v="3.348977"/>
        <n v="0.263701"/>
        <n v="-3.707523"/>
        <n v="-1.040735"/>
        <n v="-8.663041"/>
        <n v="-9.732964"/>
        <n v="-7.597444"/>
        <n v="1.59838"/>
        <n v="4.00127"/>
        <n v="-14.890407"/>
        <n v="-10.737294"/>
        <n v="-2.157609"/>
        <n v="6.938238"/>
        <n v="-2.036914"/>
        <n v="11.968988"/>
        <n v="1.451564"/>
        <n v="0.321479"/>
        <n v="8.858954"/>
        <n v="10.575249"/>
        <n v="8.09651"/>
        <n v="0.554697"/>
        <n v="15.615967"/>
        <n v="20.308263"/>
        <n v="-1.646245"/>
        <n v="-6.419686"/>
        <n v="-2.875211"/>
        <n v="-1.031643"/>
        <n v="-9.866847"/>
        <n v="2.826465"/>
        <n v="3.969679"/>
        <n v="6.011433"/>
        <n v="2.649206"/>
        <n v="11.803041"/>
        <n v="11.838414"/>
        <n v="6.00269"/>
        <n v="1.619612"/>
        <n v="-2.754903"/>
        <n v="18.607559"/>
        <n v="13.554217"/>
        <n v="4.410224"/>
        <n v="6.757096"/>
        <n v="1.319889"/>
        <n v="6.429867"/>
        <n v="0.613839"/>
        <n v="1.177536"/>
        <n v="14.05959"/>
        <n v="0.324165"/>
        <n v="13.622528"/>
        <n v="2.92631"/>
        <n v="-8.955118"/>
        <n v="7.046834"/>
        <n v="-2.512255"/>
        <n v="5.225813"/>
        <n v="5.539162"/>
        <n v="-4.270537"/>
        <n v="-0.061061"/>
        <n v="-0.351124"/>
        <n v="26.382563"/>
        <n v="17.706142"/>
        <n v="-0.611518"/>
        <n v="-1.23395"/>
        <n v="9.18614"/>
        <n v="-4.68044"/>
        <n v="-3.580455"/>
        <n v="14.406358"/>
        <n v="-2.576323"/>
        <n v="4.656047"/>
        <n v="6.252019"/>
        <n v="1.171234"/>
        <n v="11.072056"/>
        <n v="-3.143116"/>
        <n v="-1.81997"/>
        <n v="-0.320696"/>
        <n v="-1.592242"/>
        <n v="-1.552328"/>
        <n v="-2.091743"/>
        <n v="5.24161"/>
        <n v="-4.74473"/>
        <n v="0.279357"/>
        <n v="26.37466"/>
        <n v="2.876299"/>
        <n v="10.001485"/>
        <n v="-7.736616"/>
        <n v="8.319878"/>
        <n v="-3.463288"/>
        <n v="2.215065"/>
        <n v="10.90991"/>
        <n v="-3.6908"/>
        <n v="2.063546"/>
        <n v="4.456987"/>
        <n v="5.290736"/>
        <n v="6.485825"/>
        <n v="-2.012981"/>
        <n v="5.841059"/>
        <n v="-5.524427"/>
        <n v="-0.7203"/>
        <n v="5.675322"/>
        <n v="7.995519"/>
        <n v="-2.391149"/>
        <n v="-0.587607"/>
        <n v="4.961737"/>
        <n v="11.395541"/>
        <n v="-0.435812"/>
        <n v="16.660641"/>
        <n v="7.712566"/>
        <n v="5.503714"/>
        <n v="14.410539"/>
        <n v="-1.213491"/>
        <n v="7.653838"/>
        <n v="10.017967"/>
        <n v="-12.440009"/>
        <n v="-0.081652"/>
        <n v="10.832547"/>
        <n v="4.567336"/>
        <n v="7.948157"/>
        <n v="5.336285"/>
        <n v="16.98609"/>
        <n v="8.404679"/>
        <n v="43.10219"/>
        <n v="1.059541"/>
        <n v="8.027862"/>
        <n v="0.29566"/>
        <n v="23.477623"/>
        <n v="5.967769"/>
        <n v="6.334842"/>
        <n v="7.488355"/>
        <n v="9.216385"/>
        <n v="10.028571"/>
        <n v="6.161324"/>
        <n v="1.860167"/>
        <n v="3.743948"/>
        <n v="1.53633"/>
        <n v="9.62623"/>
        <n v="-5.361849"/>
        <n v="4.09705"/>
        <n v="6.107064"/>
        <n v="-0.20701"/>
        <n v="-5.565021"/>
        <n v="9.131002"/>
        <n v="18.363087"/>
        <n v="-2.164116"/>
        <n v="3.032159"/>
        <n v="5.965706"/>
        <n v="10.825585"/>
        <n v="17.246472"/>
        <n v="-6.888634"/>
        <n v="-1.303781"/>
        <n v="8.599624"/>
        <n v="7.824525"/>
        <n v="-1.289807"/>
        <n v="-17.854763"/>
        <n v="23.267188"/>
        <n v="-0.662136"/>
        <n v="-0.742804"/>
        <n v="5.407247"/>
        <n v="13.940224"/>
        <n v="-1.804691"/>
        <n v="-1.515932"/>
        <n v="11.287392"/>
        <n v="7.583054"/>
        <n v="2.016129"/>
        <n v="-7.351489"/>
        <n v="17.918367"/>
        <n v="-0.110665"/>
        <n v="-3.037603"/>
        <n v="8.580542"/>
        <n v="5.440359"/>
        <n v="15.133666"/>
        <n v="0.081028"/>
        <n v="-6.465343"/>
        <n v="1.396215"/>
        <n v="-0.681289"/>
        <n v="6.757693"/>
        <n v="15.396797"/>
        <n v="-7.896616"/>
        <n v="1.689612"/>
        <n v="3.406693"/>
        <n v="6.611783"/>
        <n v="14.42711"/>
        <n v="4.31243"/>
        <n v="11.645849"/>
        <n v="7.28845"/>
        <n v="1.802229"/>
        <n v="-13.522611"/>
        <n v="-9.504505"/>
        <n v="-1.030381"/>
        <n v="-2.449965"/>
        <n v="4.779355"/>
        <n v="11.128359"/>
        <n v="18.133978"/>
        <n v="10.289967"/>
        <n v="0.441679"/>
        <n v="-1.134522"/>
        <n v="0.854295"/>
        <n v="12.885906"/>
        <n v="1.559922"/>
        <n v="11.251956"/>
        <n v="29.360932"/>
        <n v="-1.470831"/>
        <n v="12.090561"/>
        <n v="3.689688"/>
        <n v="9.646856"/>
        <n v="9.90178"/>
        <n v="-0.974513"/>
        <n v="7.025469"/>
        <n v="4.417125"/>
        <n v="13.551637"/>
        <n v="17.415444"/>
        <n v="7.206971"/>
        <n v="6.639781"/>
        <n v="10.093957"/>
        <n v="-4.972105"/>
        <n v="4.913699"/>
        <n v="7.208923"/>
        <n v="10.588201"/>
        <n v="-2.258941"/>
        <n v="2.75455"/>
        <n v="33.165162"/>
        <n v="-1.29554"/>
        <n v="8.445625"/>
        <n v="16.040156"/>
        <n v="1.054284"/>
        <n v="1.552489"/>
        <n v="5.207637"/>
        <n v="2.642843"/>
        <n v="21.984343"/>
        <n v="6.539075"/>
        <n v="12.858347"/>
        <n v="4.613385"/>
        <n v="24.326724"/>
        <n v="24.02789"/>
        <n v="4.374535"/>
        <n v="-0.658436"/>
        <n v="0.990099"/>
        <n v="-1.680783"/>
        <n v="-1.007577"/>
        <n v="7.984791"/>
        <n v="9.930314"/>
        <n v="6.122008"/>
        <n v="2.862524"/>
        <n v="11.285714"/>
        <n v="18.255152"/>
        <n v="-0.561162"/>
        <n v="21.587081"/>
        <n v="-0.847144"/>
        <n v="2.953923"/>
        <n v="-2.166847"/>
        <n v="3.44117"/>
        <n v="1.810203"/>
        <n v="8.434817"/>
        <n v="12.675062"/>
        <n v="-8.397611"/>
        <n v="-0.58"/>
        <n v="12.55423"/>
        <n v="-2.812983"/>
        <n v="9.859155"/>
        <n v="15.042024"/>
        <n v="4.410256"/>
        <n v="4.839882"/>
        <n v="4.809646"/>
        <n v="9.58872"/>
        <n v="3.378864"/>
        <n v="10.159744"/>
        <n v="8.718641"/>
        <n v="-1.971477"/>
        <n v="3.883874"/>
        <n v="-1.62278"/>
        <n v="30.032883"/>
        <n v="3.49361"/>
        <n v="25.313555"/>
        <n v="3.091707"/>
        <n v="20.552396"/>
        <n v="-2.281369"/>
        <n v="11.988881"/>
        <n v="1.141695"/>
        <n v="-2.858821"/>
        <n v="10.852713"/>
        <n v="10.709677"/>
        <n v="9.11641"/>
        <n v="14.451135"/>
        <n v="2.833501"/>
        <n v="3.865583"/>
        <n v="7.244345"/>
        <n v="6.189482"/>
        <n v="5.858421"/>
        <n v="24.436937"/>
        <n v="6.462036"/>
        <n v="-9.253472"/>
        <n v="0.400446"/>
        <n v="4.074901"/>
        <n v="10.886482"/>
        <n v="-1.114701"/>
        <n v="2.646816"/>
        <n v="8.257028"/>
        <n v="-2.063233"/>
        <n v="7.257607"/>
        <n v="14.121071"/>
        <n v="-7.476818"/>
        <n v="9.566802"/>
        <n v="7.639485"/>
        <n v="3.755869"/>
        <n v="-0.483092"/>
        <n v="8.491534"/>
        <n v="-3.809175"/>
        <n v="5.199368"/>
        <n v="27.594787"/>
        <n v="5.575985"/>
        <n v="-8.744475"/>
        <n v="0.138552"/>
        <n v="22.872301"/>
        <n v="-7.083621"/>
        <n v="12.816998"/>
        <n v="2.411247"/>
        <n v="4.781042"/>
        <n v="11.792305"/>
        <n v="0.224124"/>
        <n v="-8.76643"/>
        <n v="-5.449609"/>
        <n v="-2.737345"/>
        <n v="10.446945"/>
        <n v="7.428872"/>
        <n v="-7.221689"/>
        <n v="2.235055"/>
        <n v="1.393759"/>
        <n v="22.71285"/>
        <n v="-2.891388"/>
        <n v="3.790642"/>
        <n v="6.886228"/>
        <n v="-2.023711"/>
        <n v="4.445238"/>
        <n v="3.746398"/>
        <n v="-6.751592"/>
        <n v="7.930108"/>
        <n v="12.52229"/>
        <n v="2.494989"/>
        <n v="11.678595"/>
        <n v="5.327245"/>
        <n v="4.079154"/>
        <n v="14.605287"/>
        <n v="-0.243605"/>
        <n v="12.145943"/>
        <n v="-9.258357"/>
        <n v="2.631579"/>
        <n v="5.846325"/>
        <n v="5.402057"/>
        <n v="-2.00231"/>
        <n v="4.735013"/>
        <n v="7.654473"/>
        <n v="19.514047"/>
        <n v="5.731243"/>
        <n v="0.67659"/>
        <n v="3.898426"/>
        <n v="4.793028"/>
        <n v="-0.117509"/>
        <n v="-1.886792"/>
        <n v="11.525424"/>
        <n v="-0.937573"/>
        <n v="1.252406"/>
        <n v="7.432849"/>
        <n v="12.267819"/>
        <n v="9.93641"/>
        <n v="9.747979"/>
        <n v="13.976736"/>
        <n v="15.785663"/>
        <n v="5.102041"/>
        <n v="-3.737514"/>
        <n v="21.785591"/>
        <n v="2.750533"/>
        <n v="7.981647"/>
        <n v="1.811334"/>
        <n v="14.909782"/>
        <n v="-12.279325"/>
        <n v="5.177112"/>
        <n v="5.555556"/>
        <n v="-14.488578"/>
        <n v="2.442341"/>
        <n v="7.496977"/>
        <n v="0.596529"/>
        <n v="19.811321"/>
        <n v="6.810036"/>
        <n v="5.762712"/>
        <n v="8.792702"/>
        <n v="7.129526"/>
        <n v="-5.438244"/>
        <n v="6.59204"/>
        <n v="6.740336"/>
        <n v="4.570191"/>
        <n v="4.686454"/>
        <n v="2.673566"/>
        <n v="2.568474"/>
        <n v="4.134036"/>
        <n v="9.356725"/>
        <n v="3.712575"/>
        <n v="18.002323"/>
        <n v="17.64207"/>
        <n v="1.434334"/>
        <n v="26.718093"/>
        <n v="0.28169"/>
        <n v="-10.746548"/>
        <n v="1.701828"/>
        <n v="-1.290719"/>
        <n v="-2.205259"/>
        <n v="8.639261"/>
        <n v="9.090909"/>
        <n v="11.193835"/>
        <n v="3.714136"/>
        <n v="4.194279"/>
        <n v="17.496444"/>
        <n v="5.277318"/>
        <n v="3.521604"/>
        <n v="6.564551"/>
        <n v="6.406363"/>
        <n v="25.303293"/>
        <n v="-0.759144"/>
        <n v="-2.243025"/>
        <n v="0.158604"/>
        <n v="-0.322624"/>
        <n v="5.844981"/>
        <n v="11.340206"/>
        <n v="2.962417"/>
        <n v="-12.403436"/>
        <n v="-9.911794"/>
        <n v="8.536762"/>
        <n v="5.82565"/>
        <n v="-9.943763"/>
        <n v="28.950104"/>
        <n v="10.360547"/>
        <n v="17.498105"/>
        <n v="12.037342"/>
        <n v="14.158936"/>
        <n v="0.84122"/>
        <n v="1.951767"/>
        <n v="-3.931987"/>
        <n v="-3.027193"/>
        <n v="8.253606"/>
        <n v="2.175021"/>
        <n v="-5.738288"/>
        <n v="1.71875"/>
        <n v="48.591549"/>
        <n v="-2.111324"/>
        <n v="21.844883"/>
        <n v="15.623191"/>
        <n v="1.621811"/>
        <n v="16.124837"/>
        <n v="0.823045"/>
        <n v="9.229417"/>
        <n v="6.285714"/>
        <n v="6.609266"/>
        <n v="3.07921"/>
        <n v="0.0"/>
        <n v="3.111495"/>
        <n v="-0.021944"/>
      </sharedItems>
    </cacheField>
    <cacheField name="3-Month Return(%)" numFmtId="4">
      <sharedItems containsSemiMixedTypes="0" containsString="0" containsNumber="1">
        <n v="-10.188993"/>
        <n v="17.328551"/>
        <n v="0.89786"/>
        <n v="2.13365"/>
        <n v="22.609132"/>
        <n v="12.164114"/>
        <n v="-4.87712"/>
        <n v="-0.224828"/>
        <n v="10.193126"/>
        <n v="7.731369"/>
        <n v="0.11733"/>
        <n v="-1.14258"/>
        <n v="9.818238"/>
        <n v="13.603821"/>
        <n v="9.997097"/>
        <n v="-4.009198"/>
        <n v="31.250166"/>
        <n v="3.176907"/>
        <n v="15.252059"/>
        <n v="8.305953"/>
        <n v="8.626073"/>
        <n v="15.9416"/>
        <n v="-0.028471"/>
        <n v="16.158234"/>
        <n v="7.268764"/>
        <n v="3.756374"/>
        <n v="3.724294"/>
        <n v="14.744744"/>
        <n v="2.45122"/>
        <n v="-7.578256"/>
        <n v="25.283238"/>
        <n v="9.39467"/>
        <n v="-7.345027"/>
        <n v="-18.521836"/>
        <n v="-7.217528"/>
        <n v="-17.828968"/>
        <n v="19.928387"/>
        <n v="-8.916762"/>
        <n v="5.212076"/>
        <n v="-10.258869"/>
        <n v="7.510539"/>
        <n v="6.168416"/>
        <n v="8.985187"/>
        <n v="36.590668"/>
        <n v="-4.146189"/>
        <n v="14.846316"/>
        <n v="3.950485"/>
        <n v="7.033971"/>
        <n v="26.734963"/>
        <n v="2.003946"/>
        <n v="2.061536"/>
        <n v="-2.115822"/>
        <n v="13.466699"/>
        <n v="-3.969245"/>
        <n v="-10.488167"/>
        <n v="3.2904"/>
        <n v="-2.897465"/>
        <n v="7.855622"/>
        <n v="-12.877534"/>
        <n v="-11.645063"/>
        <n v="-5.290198"/>
        <n v="-9.911939"/>
        <n v="14.726395"/>
        <n v="14.650308"/>
        <n v="4.878508"/>
        <n v="8.425624"/>
        <n v="10.820113"/>
        <n v="19.14591"/>
        <n v="26.636254"/>
        <n v="2.747883"/>
        <n v="24.26215"/>
        <n v="32.373724"/>
        <n v="19.375601"/>
        <n v="-6.796292"/>
        <n v="12.074671"/>
        <n v="18.632443"/>
        <n v="-29.026488"/>
        <n v="19.981183"/>
        <n v="9.65839"/>
        <n v="-4.087421"/>
        <n v="21.246333"/>
        <n v="17.563452"/>
        <n v="22.340426"/>
        <n v="9.572653"/>
        <n v="16.75739"/>
        <n v="-1.036112"/>
        <n v="42.517437"/>
        <n v="15.132081"/>
        <n v="8.31341"/>
        <n v="18.897748"/>
        <n v="-3.505621"/>
        <n v="25.863074"/>
        <n v="-0.426036"/>
        <n v="-1.150442"/>
        <n v="-3.429247"/>
        <n v="5.472861"/>
        <n v="40.72923"/>
        <n v="-22.912931"/>
        <n v="-12.436722"/>
        <n v="5.371372"/>
        <n v="2.468871"/>
        <n v="1.833853"/>
        <n v="12.034606"/>
        <n v="12.079448"/>
        <n v="11.131568"/>
        <n v="-10.038039"/>
        <n v="37.187048"/>
        <n v="19.605643"/>
        <n v="9.113496"/>
        <n v="10.472815"/>
        <n v="25.772299"/>
        <n v="-8.015123"/>
        <n v="2.553763"/>
        <n v="31.082597"/>
        <n v="19.330974"/>
        <n v="28.376999"/>
        <n v="20.590392"/>
        <n v="-4.657837"/>
        <n v="13.275182"/>
        <n v="2.276423"/>
        <n v="-0.967502"/>
        <n v="12.099205"/>
        <n v="13.069549"/>
        <n v="4.076231"/>
        <n v="-12.005277"/>
        <n v="11.68455"/>
        <n v="10.459497"/>
        <n v="3.393707"/>
        <n v="31.870409"/>
        <n v="8.954415"/>
        <n v="10.846257"/>
        <n v="-9.804571"/>
        <n v="27.720333"/>
        <n v="12.323278"/>
        <n v="-1.332403"/>
        <n v="29.019402"/>
        <n v="2.254075"/>
        <n v="-2.962385"/>
        <n v="31.318816"/>
        <n v="15.324653"/>
        <n v="-0.523959"/>
        <n v="1.441231"/>
        <n v="15.073096"/>
        <n v="2.110144"/>
        <n v="23.770754"/>
        <n v="33.400992"/>
        <n v="21.763992"/>
        <n v="-7.350949"/>
        <n v="1.416894"/>
        <n v="3.574653"/>
        <n v="10.032626"/>
        <n v="-6.01351"/>
        <n v="17.100965"/>
        <n v="22.994308"/>
        <n v="19.8745"/>
        <n v="13.631509"/>
        <n v="4.354656"/>
        <n v="15.286995"/>
        <n v="9.705319"/>
        <n v="-16.213504"/>
        <n v="-7.544522"/>
        <n v="24.982437"/>
        <n v="6.229313"/>
        <n v="-1.762115"/>
        <n v="19.344376"/>
        <n v="24.676228"/>
        <n v="19.186627"/>
        <n v="37.313956"/>
        <n v="16.017223"/>
        <n v="16.494689"/>
        <n v="3.079516"/>
        <n v="25.992701"/>
        <n v="10.021377"/>
        <n v="6.129032"/>
        <n v="14.285714"/>
        <n v="16.200853"/>
        <n v="17.229833"/>
        <n v="11.894212"/>
        <n v="-13.929539"/>
        <n v="8.579178"/>
        <n v="9.349857"/>
        <n v="13.913873"/>
        <n v="10.05422"/>
        <n v="18.869244"/>
        <n v="11.082372"/>
        <n v="5.613054"/>
        <n v="7.345798"/>
        <n v="17.868925"/>
        <n v="-54.193494"/>
        <n v="10.05515"/>
        <n v="4.895541"/>
        <n v="23.82742"/>
        <n v="17.415965"/>
        <n v="5.632762"/>
        <n v="-14.721346"/>
        <n v="4.944547"/>
        <n v="16.687705"/>
        <n v="24.551785"/>
        <n v="-2.963436"/>
        <n v="-11.903401"/>
        <n v="42.036057"/>
        <n v="10.925187"/>
        <n v="0.15928"/>
        <n v="15.002027"/>
        <n v="38.472203"/>
        <n v="6.732921"/>
        <n v="4.131653"/>
        <n v="12.432612"/>
        <n v="18.561064"/>
        <n v="10.038792"/>
        <n v="-16.388641"/>
        <n v="35.443038"/>
        <n v="2.852259"/>
        <n v="0.543065"/>
        <n v="18.372551"/>
        <n v="0.345845"/>
        <n v="13.008672"/>
        <n v="9.528178"/>
        <n v="-25.129786"/>
        <n v="4.619522"/>
        <n v="-2.73393"/>
        <n v="7.706129"/>
        <n v="35.356037"/>
        <n v="-15.454188"/>
        <n v="2.523659"/>
        <n v="1.030928"/>
        <n v="24.109015"/>
        <n v="36.91024"/>
        <n v="-0.562366"/>
        <n v="-5.591799"/>
        <n v="9.039548"/>
        <n v="5.543946"/>
        <n v="2.926319"/>
        <n v="3.436736"/>
        <n v="6.87229"/>
        <n v="-17.664191"/>
        <n v="7.101029"/>
        <n v="42.140216"/>
        <n v="16.510029"/>
        <n v="15.258783"/>
        <n v="6.089792"/>
        <n v="22.437276"/>
        <n v="-5.429462"/>
        <n v="18.117978"/>
        <n v="4.137189"/>
        <n v="6.837992"/>
        <n v="42.980897"/>
        <n v="-6.265231"/>
        <n v="58.805694"/>
        <n v="13.320696"/>
        <n v="16.628493"/>
        <n v="-0.94063"/>
        <n v="8.474298"/>
        <n v="0.814775"/>
        <n v="17.293546"/>
        <n v="-0.191882"/>
        <n v="32.017983"/>
        <n v="23.699101"/>
        <n v="7.85142"/>
        <n v="36.031526"/>
        <n v="2.040816"/>
        <n v="36.783534"/>
        <n v="19.189475"/>
        <n v="12.631952"/>
        <n v="-1.568565"/>
        <n v="10.47065"/>
        <n v="37.234334"/>
        <n v="5.609824"/>
        <n v="10.565015"/>
        <n v="36.164921"/>
        <n v="11.981109"/>
        <n v="-0.458937"/>
        <n v="32.826862"/>
        <n v="19.752695"/>
        <n v="23.824197"/>
        <n v="7.626208"/>
        <n v="31.032795"/>
        <n v="6.411104"/>
        <n v="22.692757"/>
        <n v="37.281092"/>
        <n v="25.408186"/>
        <n v="-9.8132"/>
        <n v="7.766191"/>
        <n v="-4.548375"/>
        <n v="-9.698529"/>
        <n v="7.711757"/>
        <n v="19.923978"/>
        <n v="13.521214"/>
        <n v="39.800358"/>
        <n v="1.366298"/>
        <n v="14.408447"/>
        <n v="2.605648"/>
        <n v="7.629571"/>
        <n v="21.069304"/>
        <n v="40.860557"/>
        <n v="-0.83629"/>
        <n v="-0.198807"/>
        <n v="2.202643"/>
        <n v="21.303816"/>
        <n v="32.201771"/>
        <n v="1.614684"/>
        <n v="20.406927"/>
        <n v="43.496673"/>
        <n v="-5.386699"/>
        <n v="12.432432"/>
        <n v="46.399824"/>
        <n v="7.383966"/>
        <n v="4.892053"/>
        <n v="21.468712"/>
        <n v="15.37269"/>
        <n v="17.772318"/>
        <n v="17.040054"/>
        <n v="-13.226183"/>
        <n v="-8.370908"/>
        <n v="3.36893"/>
        <n v="-11.876029"/>
        <n v="36.595663"/>
        <n v="1.597473"/>
        <n v="27.044871"/>
        <n v="3.611169"/>
        <n v="15.396579"/>
        <n v="-6.153003"/>
        <n v="17.627893"/>
        <n v="13.341804"/>
        <n v="-47.035587"/>
        <n v="17.723971"/>
        <n v="11.284047"/>
        <n v="19.508449"/>
        <n v="37.049362"/>
        <n v="3.901697"/>
        <n v="2.337156"/>
        <n v="-4.819977"/>
        <n v="23.815638"/>
        <n v="2.119309"/>
        <n v="12.908719"/>
        <n v="1.07362"/>
        <n v="-8.77836"/>
        <n v="12.134321"/>
        <n v="16.610501"/>
        <n v="23.620428"/>
        <n v="13.688707"/>
        <n v="10.36016"/>
        <n v="27.439486"/>
        <n v="-17.550765"/>
        <n v="29.094631"/>
        <n v="11.638766"/>
        <n v="4.061917"/>
        <n v="30.113569"/>
        <n v="14.940422"/>
        <n v="3.271028"/>
        <n v="1.260953"/>
        <n v="1.952748"/>
        <n v="-6.870036"/>
        <n v="10.213471"/>
        <n v="45.546695"/>
        <n v="4.263847"/>
        <n v="-11.060659"/>
        <n v="0.919246"/>
        <n v="52.810502"/>
        <n v="-9.537426"/>
        <n v="17.992832"/>
        <n v="3.254672"/>
        <n v="11.634431"/>
        <n v="24.790503"/>
        <n v="5.535293"/>
        <n v="-1.278706"/>
        <n v="1.382791"/>
        <n v="5.714286"/>
        <n v="9.226489"/>
        <n v="21.513707"/>
        <n v="6.921659"/>
        <n v="3.55286"/>
        <n v="7.549977"/>
        <n v="41.883216"/>
        <n v="-7.035839"/>
        <n v="-11.255763"/>
        <n v="13.153724"/>
        <n v="2.101039"/>
        <n v="6.527677"/>
        <n v="4.956268"/>
        <n v="-8.585701"/>
        <n v="5.797101"/>
        <n v="10.593963"/>
        <n v="10.535298"/>
        <n v="-1.151742"/>
        <n v="4.216867"/>
        <n v="3.679192"/>
        <n v="32.968683"/>
        <n v="-11.171367"/>
        <n v="9.209911"/>
        <n v="-6.56297"/>
        <n v="2.295082"/>
        <n v="-5.139721"/>
        <n v="47.69604"/>
        <n v="1.8"/>
        <n v="2.464938"/>
        <n v="5.832578"/>
        <n v="22.015504"/>
        <n v="2.737132"/>
        <n v="3.118503"/>
        <n v="2.722772"/>
        <n v="-21.433757"/>
        <n v="-22.867514"/>
        <n v="5.050505"/>
        <n v="17.921147"/>
        <n v="9.179959"/>
        <n v="10.464948"/>
        <n v="26.827954"/>
        <n v="37.222809"/>
        <n v="98.422842"/>
        <n v="12.366115"/>
        <n v="15.701107"/>
        <n v="25.924103"/>
        <n v="-8.444444"/>
        <n v="-12.521693"/>
        <n v="26.336492"/>
        <n v="26.516146"/>
        <n v="19.825397"/>
        <n v="-10.753026"/>
        <n v="19.565217"/>
        <n v="-16.336152"/>
        <n v="4.607046"/>
        <n v="11.406908"/>
        <n v="-12.323275"/>
        <n v="-5.91092"/>
        <n v="19.940637"/>
        <n v="13.873542"/>
        <n v="30.741924"/>
        <n v="14.552444"/>
        <n v="17.440402"/>
        <n v="14.927209"/>
        <n v="19.309915"/>
        <n v="-6.458241"/>
        <n v="7.080383"/>
        <n v="-12.928045"/>
        <n v="17.049846"/>
        <n v="-1.933731"/>
        <n v="5.427844"/>
        <n v="-4.470397"/>
        <n v="21.404994"/>
        <n v="4.469274"/>
        <n v="18.792867"/>
        <n v="43.705799"/>
        <n v="39.396985"/>
        <n v="15.932377"/>
        <n v="19.827586"/>
        <n v="1.424501"/>
        <n v="4.813851"/>
        <n v="11.43661"/>
        <n v="5.727452"/>
        <n v="23.381487"/>
        <n v="8.282209"/>
        <n v="11.111111"/>
        <n v="17.097662"/>
        <n v="-10.126582"/>
        <n v="-4.585958"/>
        <n v="36.528926"/>
        <n v="1.57342"/>
        <n v="-2.037939"/>
        <n v="6.564551"/>
        <n v="1.150163"/>
        <n v="30.74141"/>
        <n v="-16.589327"/>
        <n v="0.318134"/>
        <n v="1.663536"/>
        <n v="-15.281348"/>
        <n v="2.083333"/>
        <n v="-1.305483"/>
        <n v="14.468294"/>
        <n v="13.673911"/>
        <n v="-24.867283"/>
        <n v="14.055859"/>
        <n v="16.198803"/>
        <n v="6.637132"/>
        <n v="17.028302"/>
        <n v="26.328273"/>
        <n v="21.249482"/>
        <n v="36.487976"/>
        <n v="13.78053"/>
        <n v="-5.424063"/>
        <n v="-2.635244"/>
        <n v="-4.338624"/>
        <n v="5.645612"/>
        <n v="6.955418"/>
        <n v="-8.212487"/>
        <n v="1.940253"/>
        <n v="4.041096"/>
        <n v="15.934066"/>
        <n v="6.274601"/>
        <n v="11.320755"/>
        <n v="22.556325"/>
        <n v="-1.907657"/>
        <n v="10.110974"/>
        <n v="6.060606"/>
        <n v="9.437839"/>
        <n v="1.086957"/>
        <n v="41.161781"/>
        <n v="-7.47236"/>
        <n v="25.660377"/>
        <n v="-17.325017"/>
        <n v="10.074897"/>
      </sharedItems>
    </cacheField>
    <cacheField name="1-Year Return(%)" numFmtId="4">
      <sharedItems containsString="0" containsBlank="1" containsNumber="1">
        <n v="-26.691306"/>
        <n v="53.314261"/>
        <n v="3.830336"/>
        <n v="-8.270699"/>
        <n v="22.925285"/>
        <n v="-4.968507"/>
        <n v="-34.227206"/>
        <n v="-2.428522"/>
        <n v="2.252729"/>
        <n v="5.300067"/>
        <n v="-5.017958"/>
        <n v="-20.142185"/>
        <n v="-7.660539"/>
        <n v="30.304701"/>
        <n v="1.521727"/>
        <n v="-4.71102"/>
        <n v="4.463094"/>
        <n v="-30.04898"/>
        <n v="-1.665442"/>
        <n v="-13.738579"/>
        <n v="5.586645"/>
        <n v="40.112595"/>
        <n v="57.639053"/>
        <n v="30.40827"/>
        <n v="-7.324828"/>
        <n v="-11.192474"/>
        <n v="-17.66537"/>
        <n v="33.288617"/>
        <n v="6.346968"/>
        <n v="-33.721451"/>
        <n v="70.485103"/>
        <n v="-4.64471"/>
        <n v="15.671323"/>
        <n v="-29.125243"/>
        <n v="-26.138216"/>
        <n v="-15.536815"/>
        <n v="30.852494"/>
        <n v="-18.44458"/>
        <n v="81.597421"/>
        <n v="-20.323473"/>
        <n v="-36.731824"/>
        <n v="-3.786605"/>
        <n v="-45.329725"/>
        <n v="58.743319"/>
        <n v="-38.221912"/>
        <n v="-17.754434"/>
        <n v="-15.10024"/>
        <n v="-22.30028"/>
        <n v="21.676061"/>
        <n v="-16.008711"/>
        <n v="-29.119682"/>
        <n v="-20.862343"/>
        <n v="-6.003542"/>
        <n v="-14.074031"/>
        <n v="-1.134729"/>
        <n v="-31.018759"/>
        <n v="-13.96944"/>
        <n v="-10.96027"/>
        <n v="-18.109616"/>
        <n v="8.274171"/>
        <n v="-20.145646"/>
        <n v="8.602107"/>
        <n v="-0.246251"/>
        <n v="-25.536901"/>
        <n v="-15.649144"/>
        <n v="-35.344772"/>
        <n v="-4.355898"/>
        <n v="16.36713"/>
        <n v="21.333762"/>
        <n v="-16.334638"/>
        <n v="-28.496637"/>
        <n v="-7.562411"/>
        <n v="-4.349097"/>
        <n v="-31.612475"/>
        <n v="-2.166586"/>
        <n v="2.575776"/>
        <n v="-33.346438"/>
        <n v="18.080803"/>
        <n v="1.750341"/>
        <n v="-11.567451"/>
        <n v="-1.295412"/>
        <n v="58.250769"/>
        <n v="9.144004"/>
        <n v="25.765729"/>
        <n v="9.396869"/>
        <n v="-33.899858"/>
        <n v="124.167381"/>
        <n v="3.614127"/>
        <n v="-5.139431"/>
        <n v="-8.157753"/>
        <n v="64.852608"/>
        <n v="-22.862408"/>
        <n v="-49.868923"/>
        <n v="27.257192"/>
        <n v="-20.76326"/>
        <n v="17.040209"/>
        <n v="51.413444"/>
        <n v="7.531962"/>
        <n v="-17.392707"/>
        <n v="-9.799026"/>
        <n v="-13.516941"/>
        <n v="11.940599"/>
        <n v="32.22929"/>
        <n v="36.778529"/>
        <n v="-31.187238"/>
        <n v="-5.901857"/>
        <n v="60.041195"/>
        <n v="33.073722"/>
        <n v="29.127307"/>
        <n v="-42.129239"/>
        <n v="58.155821"/>
        <n v="-55.171906"/>
        <n v="-10.968495"/>
        <n v="42.662031"/>
        <n v="-14.597521"/>
        <n v="76.096813"/>
        <n v="56.149098"/>
        <n v="-6.02698"/>
        <m/>
        <n v="30.705293"/>
        <n v="-11.544427"/>
        <n v="-5.320259"/>
        <n v="3.922623"/>
        <n v="-29.660107"/>
        <n v="8.367181"/>
        <n v="7.946809"/>
        <n v="-28.085632"/>
        <n v="-4.550076"/>
        <n v="34.886748"/>
        <n v="-25.535304"/>
        <n v="41.480491"/>
        <n v="-36.254389"/>
        <n v="13.260949"/>
        <n v="121.152129"/>
        <n v="-4.018022"/>
        <n v="21.71307"/>
        <n v="12.059792"/>
        <n v="-0.790383"/>
        <n v="49.207673"/>
        <n v="-8.772841"/>
        <n v="-17.876524"/>
        <n v="-7.123752"/>
        <n v="23.304165"/>
        <n v="-28.809869"/>
        <n v="-30.447654"/>
        <n v="110.573158"/>
        <n v="99.9951"/>
        <n v="-7.225237"/>
        <n v="-29.387213"/>
        <n v="-22.574014"/>
        <n v="-41.513115"/>
        <n v="-4.357039"/>
        <n v="68.949628"/>
        <n v="17.758355"/>
        <n v="10.386052"/>
        <n v="4.506385"/>
        <n v="110.055654"/>
        <n v="-18.253116"/>
        <n v="95.572687"/>
        <n v="-51.429831"/>
        <n v="7.590538"/>
        <n v="29.461057"/>
        <n v="22.255397"/>
        <n v="9.400222"/>
        <n v="-3.540844"/>
        <n v="97.610835"/>
        <n v="30.11192"/>
        <n v="53.976046"/>
        <n v="24.918869"/>
        <n v="-2.982434"/>
        <n v="-14.063099"/>
        <n v="52.803208"/>
        <n v="4.730722"/>
        <n v="40.598291"/>
        <n v="3.986135"/>
        <n v="52.64468"/>
        <n v="53.487445"/>
        <n v="-1.941512"/>
        <n v="-15.44196"/>
        <n v="22.105094"/>
        <n v="5.953728"/>
        <n v="-4.381148"/>
        <n v="-16.715726"/>
        <n v="-5.12065"/>
        <n v="-3.72478"/>
        <n v="-8.681168"/>
        <n v="-15.164607"/>
        <n v="-12.194347"/>
        <n v="-56.533529"/>
        <n v="-6.626335"/>
        <n v="-0.679067"/>
        <n v="-2.776926"/>
        <n v="12.620403"/>
        <n v="-53.22116"/>
        <n v="-38.101053"/>
        <n v="-16.538037"/>
        <n v="-2.334918"/>
        <n v="71.972177"/>
        <n v="-9.339272"/>
        <n v="-37.566459"/>
        <n v="77.919619"/>
        <n v="-11.095517"/>
        <n v="-25.951581"/>
        <n v="12.716916"/>
        <n v="23.400049"/>
        <n v="8.984167"/>
        <n v="-7.989"/>
        <n v="-19.067188"/>
        <n v="21.834875"/>
        <n v="-33.877234"/>
        <n v="-49.207086"/>
        <n v="19.035847"/>
        <n v="-27.694195"/>
        <n v="-30.030234"/>
        <n v="4.076641"/>
        <n v="-5.904235"/>
        <n v="116.808874"/>
        <n v="-17.99304"/>
        <n v="-47.953084"/>
        <n v="-28.98894"/>
        <n v="-24.360921"/>
        <n v="-25.240768"/>
        <n v="65.10574"/>
        <n v="-22.232939"/>
        <n v="-2.037618"/>
        <n v="-28.452232"/>
        <n v="22.458629"/>
        <n v="3.834926"/>
        <n v="4.091364"/>
        <n v="-11.21823"/>
        <n v="-14.559764"/>
        <n v="-6.936917"/>
        <n v="-30.108226"/>
        <n v="-5.258194"/>
        <n v="-32.626747"/>
        <n v="-32.886225"/>
        <n v="-32.467316"/>
        <n v="92.089193"/>
        <n v="-25.593478"/>
        <n v="30.12413"/>
        <n v="24.464454"/>
        <n v="4.152692"/>
        <n v="-44.196429"/>
        <n v="-2.998847"/>
        <n v="22.110009"/>
        <n v="23.85449"/>
        <n v="24.482692"/>
        <n v="-10.366083"/>
        <n v="86.230257"/>
        <n v="-14.78333"/>
        <n v="14.144811"/>
        <n v="10.481656"/>
        <n v="-20.550911"/>
        <n v="68.880801"/>
        <n v="-7.467426"/>
        <n v="49.106946"/>
        <n v="9.750988"/>
        <n v="1.703011"/>
        <n v="14.609748"/>
        <n v="8.966812"/>
        <n v="4.715579"/>
        <n v="5.94607"/>
        <n v="14.663951"/>
        <n v="56.711168"/>
        <n v="-41.095943"/>
        <n v="-36.174763"/>
        <n v="-3.378075"/>
        <n v="-5.714286"/>
        <n v="0.86496"/>
        <n v="36.423841"/>
        <n v="-19.323066"/>
        <n v="24.221917"/>
        <n v="-7.973228"/>
        <n v="-27.830324"/>
        <n v="56.08709"/>
        <n v="33.778371"/>
        <n v="69.002525"/>
        <n v="-34.258881"/>
        <n v="12.627346"/>
        <n v="61.374738"/>
        <n v="8.18059"/>
        <n v="-2.135135"/>
        <n v="-16.950407"/>
        <n v="-30.407494"/>
        <n v="-5.56709"/>
        <n v="-1.956272"/>
        <n v="12.444312"/>
        <n v="89.097672"/>
        <n v="20.787262"/>
        <n v="48.522402"/>
        <n v="-9.102751"/>
        <n v="-16.122737"/>
        <n v="66.030844"/>
        <n v="-15.518564"/>
        <n v="70.762875"/>
        <n v="20.659883"/>
        <n v="42.290249"/>
        <n v="-33.195357"/>
        <n v="58.558301"/>
        <n v="15.999776"/>
        <n v="-23.133939"/>
        <n v="-19.764345"/>
        <n v="49.287749"/>
        <n v="15.769944"/>
        <n v="81.231231"/>
        <n v="-14.165261"/>
        <n v="39.951002"/>
        <n v="-0.837225"/>
        <n v="0.0"/>
        <n v="-9.095703"/>
        <n v="-31.025623"/>
        <n v="-33.304795"/>
        <n v="-42.725038"/>
        <n v="-10.625869"/>
        <n v="39.568627"/>
        <n v="-13.713015"/>
        <n v="95.23392"/>
        <n v="-31.756897"/>
        <n v="-7.940447"/>
        <n v="-22.109411"/>
        <n v="-14.732225"/>
        <n v="3.958526"/>
        <n v="-18.252225"/>
        <n v="17.100193"/>
        <n v="21.35785"/>
        <n v="40.433213"/>
        <n v="49.124925"/>
        <n v="-19.271654"/>
        <n v="76.65297"/>
        <n v="-21.888617"/>
        <n v="40.428844"/>
        <n v="-28.712329"/>
        <n v="-47.251174"/>
        <n v="9.833333"/>
        <n v="-0.570668"/>
        <n v="1.32503"/>
        <n v="44.900716"/>
        <n v="74.344097"/>
        <n v="-10.170238"/>
        <n v="44.302326"/>
        <n v="9.52381"/>
        <n v="65.766029"/>
        <n v="15.956943"/>
        <n v="25.732856"/>
        <n v="98.464567"/>
        <n v="-21.869159"/>
        <n v="-4.121475"/>
        <n v="-5.277889"/>
        <n v="2.298016"/>
        <n v="-24.500677"/>
        <n v="-27.196032"/>
        <n v="170.102834"/>
        <n v="8.150794"/>
        <n v="-35.147296"/>
        <n v="-30.197183"/>
        <n v="113.761937"/>
        <n v="-28.993927"/>
        <n v="36.484245"/>
        <n v="11.45397"/>
        <n v="-5.250627"/>
        <n v="15.888457"/>
        <n v="-52.810821"/>
        <n v="58.966278"/>
        <n v="-3.604991"/>
        <n v="71.993853"/>
        <n v="37.29966"/>
        <n v="-8.111762"/>
        <n v="-0.429148"/>
        <n v="13.904444"/>
        <n v="-8.140089"/>
        <n v="29.095967"/>
        <n v="-19.673225"/>
        <n v="-33.58368"/>
        <n v="-6.176084"/>
        <n v="-3.903125"/>
        <n v="-16.151917"/>
        <n v="-0.277008"/>
        <n v="-19.449794"/>
        <n v="-4.91415"/>
        <n v="-21.103084"/>
        <n v="-31.3659"/>
        <n v="-37.319701"/>
        <n v="-22.939866"/>
        <n v="43.170204"/>
        <n v="117.445411"/>
        <n v="72.78481"/>
        <n v="-1.93115"/>
        <n v="-38.009321"/>
        <n v="-9.037901"/>
        <n v="-40.870918"/>
        <n v="138.973873"/>
        <n v="-21.908561"/>
        <n v="14.211274"/>
        <n v="23.440254"/>
        <n v="14.389535"/>
        <n v="51.352996"/>
        <n v="-40.999207"/>
        <n v="14.190252"/>
        <n v="63.112283"/>
        <n v="99.530516"/>
        <n v="-31.428571"/>
        <n v="-15.856777"/>
        <n v="-5.266322"/>
        <n v="-5.1509"/>
        <n v="117.672354"/>
        <n v="277.944741"/>
        <n v="121.722365"/>
        <n v="8.816596"/>
        <n v="42.912489"/>
        <n v="38.909099"/>
        <n v="-7.623318"/>
        <n v="-27.193512"/>
        <n v="-5.987227"/>
        <n v="5.540955"/>
        <n v="16.211379"/>
        <n v="-0.647532"/>
        <n v="9.107304"/>
        <n v="86.488741"/>
        <n v="-7.434053"/>
        <n v="85.158219"/>
        <n v="-31.542961"/>
        <n v="49.536901"/>
        <n v="-26.382908"/>
        <n v="46.178093"/>
        <n v="73.399247"/>
        <n v="-15.546559"/>
        <n v="-22.064946"/>
        <n v="-17.682479"/>
        <n v="-0.10442"/>
        <n v="-13.98461"/>
        <n v="-38.009526"/>
        <n v="-20.176888"/>
        <n v="-17.889025"/>
        <n v="-9.605163"/>
        <n v="-17.446718"/>
        <n v="105.44628"/>
        <n v="-21.263158"/>
        <n v="13.499345"/>
        <n v="11.28149"/>
        <n v="34.399225"/>
        <n v="-4.065002"/>
        <n v="-38.095238"/>
        <n v="-9.873418"/>
        <n v="70.403514"/>
        <n v="2.759901"/>
        <n v="36.836126"/>
        <n v="-1.199657"/>
        <n v="-12.344803"/>
        <n v="-14.879578"/>
        <n v="8.418237"/>
        <n v="-28.102082"/>
        <n v="-37.42254"/>
        <n v="24.773414"/>
        <n v="2.639119"/>
        <n v="86.11465"/>
        <n v="1.39176"/>
        <n v="28.953626"/>
        <n v="64.908257"/>
        <n v="-24.632112"/>
        <n v="-0.341925"/>
        <n v="-9.554832"/>
        <n v="45.805207"/>
        <n v="-37.719533"/>
        <n v="-41.806072"/>
        <n v="-1.405701"/>
        <n v="44.714142"/>
        <n v="-27.961672"/>
        <n v="-15.218083"/>
        <n v="24.874443"/>
        <n v="41.362493"/>
        <n v="88.779528"/>
        <n v="-5.332778"/>
        <n v="-36.827393"/>
        <n v="-11.847015"/>
        <n v="-7.534984"/>
        <n v="-46.029676"/>
        <n v="-23.999333"/>
        <n v="71.544715"/>
        <n v="55.303671"/>
        <n v="270.810056"/>
        <n v="3.234382"/>
        <n v="-21.443524"/>
        <n v="23.172414"/>
        <n v="-4.669261"/>
        <n v="32.81083"/>
        <n v="28.275862"/>
        <n v="21.720813"/>
        <n v="-37.255094"/>
        <n v="50.0"/>
        <n v="-60.166945"/>
        <n v="62.424242"/>
      </sharedItems>
    </cacheField>
    <cacheField name="3-Year Return" numFmtId="4">
      <sharedItems containsString="0" containsBlank="1" containsNumber="1">
        <n v="0.159905"/>
        <n v="41.307665"/>
        <n v="11.824211"/>
        <n v="24.183564"/>
        <n v="9.510297"/>
        <n v="15.558779"/>
        <n v="0.668341"/>
        <n v="19.642503"/>
        <n v="13.455896"/>
        <n v="13.088833"/>
        <n v="-2.859228"/>
        <n v="1.926469"/>
        <n v="-9.390092"/>
        <n v="19.737255"/>
        <n v="3.463233"/>
        <n v="4.796979"/>
        <n v="19.489305"/>
        <n v="6.332931"/>
        <n v="5.720319"/>
        <n v="4.449268"/>
        <m/>
        <n v="59.483186"/>
        <n v="49.604236"/>
        <n v="15.354271"/>
        <n v="16.666238"/>
        <n v="11.595043"/>
        <n v="39.762053"/>
        <n v="30.860732"/>
        <n v="6.947238"/>
        <n v="33.446568"/>
        <n v="54.147436"/>
        <n v="21.622983"/>
        <n v="36.136336"/>
        <n v="29.084387"/>
        <n v="14.838299"/>
        <n v="23.962641"/>
        <n v="37.207422"/>
        <n v="11.748244"/>
        <n v="144.072276"/>
        <n v="18.477029"/>
        <n v="-8.036797"/>
        <n v="10.039193"/>
        <n v="8.170889"/>
        <n v="51.955239"/>
        <n v="18.935789"/>
        <n v="67.603448"/>
        <n v="12.46191"/>
        <n v="30.11477"/>
        <n v="30.342052"/>
        <n v="13.044982"/>
        <n v="18.508033"/>
        <n v="12.09001"/>
        <n v="21.174858"/>
        <n v="82.417149"/>
        <n v="29.26246"/>
        <n v="17.426305"/>
        <n v="5.360429"/>
        <n v="39.939736"/>
        <n v="2.284611"/>
        <n v="13.546156"/>
        <n v="38.715596"/>
        <n v="1.456792"/>
        <n v="24.788537"/>
        <n v="32.632289"/>
        <n v="23.477106"/>
        <n v="14.593326"/>
        <n v="29.542755"/>
        <n v="32.957872"/>
        <n v="43.715324"/>
        <n v="30.335329"/>
        <n v="20.508088"/>
        <n v="11.248543"/>
        <n v="30.66566"/>
        <n v="79.222496"/>
        <n v="29.040729"/>
        <n v="36.503883"/>
        <n v="10.198583"/>
        <n v="46.973629"/>
        <n v="8.335251"/>
        <n v="10.146165"/>
        <n v="68.151094"/>
        <n v="69.858827"/>
        <n v="-3.692154"/>
        <n v="60.75582"/>
        <n v="3.650844"/>
        <n v="9.97971"/>
        <n v="-0.74941"/>
        <n v="46.808217"/>
        <n v="39.312198"/>
        <n v="10.339834"/>
        <n v="14.795641"/>
        <n v="15.453652"/>
        <n v="41.858229"/>
        <n v="37.645981"/>
        <n v="9.498003"/>
        <n v="9.062374"/>
        <n v="33.550204"/>
        <n v="-2.464326"/>
        <n v="60.578589"/>
        <n v="45.319246"/>
        <n v="90.261983"/>
        <n v="26.184646"/>
        <n v="-4.015924"/>
        <n v="49.222418"/>
        <n v="24.964012"/>
        <n v="39.520829"/>
        <n v="23.553032"/>
        <n v="57.561894"/>
        <n v="18.764129"/>
        <n v="3.028851"/>
        <n v="17.884194"/>
        <n v="41.961273"/>
        <n v="37.706349"/>
        <n v="10.572806"/>
        <n v="-6.671462"/>
        <n v="53.129298"/>
        <n v="-6.987689"/>
        <n v="35.432999"/>
        <n v="80.605331"/>
        <n v="2.164584"/>
        <n v="3.88104"/>
        <n v="8.458696"/>
        <n v="112.505445"/>
        <n v="17.820608"/>
        <n v="31.585402"/>
        <n v="23.531984"/>
        <n v="16.268799"/>
        <n v="15.231087"/>
        <n v="35.082347"/>
        <n v="61.899809"/>
        <n v="10.61147"/>
        <n v="27.689134"/>
        <n v="27.534085"/>
        <n v="10.004539"/>
        <n v="30.291805"/>
        <n v="24.697557"/>
        <n v="5.062904"/>
        <n v="10.680372"/>
        <n v="19.343858"/>
        <n v="-3.432265"/>
        <n v="20.059701"/>
        <n v="125.595352"/>
        <n v="63.035549"/>
        <n v="2.415646"/>
        <n v="-1.804608"/>
        <n v="3.278645"/>
        <n v="-33.479726"/>
        <n v="-9.020481"/>
        <n v="34.26102"/>
        <n v="28.383098"/>
        <n v="-5.611578"/>
        <n v="1.211558"/>
        <n v="44.923542"/>
        <n v="18.306129"/>
        <n v="28.241125"/>
        <n v="4.288886"/>
        <n v="29.2607"/>
        <n v="35.96682"/>
        <n v="41.511245"/>
        <n v="29.870303"/>
        <n v="29.455252"/>
        <n v="48.246514"/>
        <n v="36.317561"/>
        <n v="25.12359"/>
        <n v="26.16765"/>
        <n v="95.133803"/>
        <n v="63.91784"/>
        <n v="47.640741"/>
        <n v="11.256805"/>
        <n v="40.291225"/>
        <n v="8.386746"/>
        <n v="4.943652"/>
        <n v="-3.580148"/>
        <n v="25.157004"/>
        <n v="28.473826"/>
        <n v="25.677204"/>
        <n v="29.849256"/>
        <n v="13.755102"/>
        <n v="18.889167"/>
        <n v="46.380269"/>
        <n v="21.475702"/>
        <n v="140.411729"/>
        <n v="46.067982"/>
        <n v="10.427478"/>
        <n v="30.249187"/>
        <n v="11.789197"/>
        <n v="41.261651"/>
        <n v="20.945347"/>
        <n v="29.160357"/>
        <n v="16.561562"/>
        <n v="-1.879243"/>
        <n v="8.21764"/>
        <n v="60.371947"/>
        <n v="16.673451"/>
        <n v="4.344867"/>
        <n v="35.586357"/>
        <n v="8.837219"/>
        <n v="46.606294"/>
        <n v="32.674232"/>
        <n v="28.850138"/>
        <n v="29.57957"/>
        <n v="9.988501"/>
        <n v="30.452075"/>
        <n v="13.266246"/>
        <n v="-9.570053"/>
        <n v="37.928308"/>
        <n v="13.686764"/>
        <n v="5.939048"/>
        <n v="27.794422"/>
        <n v="3.273201"/>
        <n v="1.572186"/>
        <n v="-0.687103"/>
        <n v="-4.668258"/>
        <n v="45.477983"/>
        <n v="71.041803"/>
        <n v="2.517532"/>
        <n v="17.78606"/>
        <n v="56.026488"/>
        <n v="35.251208"/>
        <n v="1.68192"/>
        <n v="14.84678"/>
        <n v="3.056241"/>
        <n v="33.20131"/>
        <n v="22.773609"/>
        <n v="18.128612"/>
        <n v="-4.160156"/>
        <n v="6.387675"/>
        <n v="41.53149"/>
        <n v="8.288563"/>
        <n v="2.302784"/>
        <n v="101.53183"/>
        <n v="44.832383"/>
        <n v="29.92071"/>
        <n v="6.257434"/>
        <n v="40.795035"/>
        <n v="15.368544"/>
        <n v="95.903626"/>
        <n v="23.6737"/>
        <n v="13.117775"/>
        <n v="22.438248"/>
        <n v="79.173849"/>
        <n v="29.146536"/>
        <n v="56.062924"/>
        <n v="43.3538"/>
        <n v="49.237141"/>
        <n v="29.722405"/>
        <n v="16.719944"/>
        <n v="22.80105"/>
        <n v="15.796885"/>
        <n v="33.956874"/>
        <n v="-4.387756"/>
        <n v="7.823359"/>
        <n v="2.475575"/>
        <n v="49.240989"/>
        <n v="24.912789"/>
        <n v="12.845891"/>
        <n v="131.386684"/>
        <n v="9.811528"/>
        <n v="2.340444"/>
        <n v="54.906462"/>
        <n v="35.138957"/>
        <n v="12.783502"/>
        <n v="35.650705"/>
        <n v="22.256297"/>
        <n v="30.900416"/>
        <n v="14.491847"/>
        <n v="39.739505"/>
        <n v="19.851978"/>
        <n v="-0.985329"/>
        <n v="43.259386"/>
        <n v="7.606085"/>
        <n v="10.500518"/>
        <n v="46.141642"/>
        <n v="20.508952"/>
        <n v="12.992053"/>
        <n v="63.15099"/>
        <n v="29.773686"/>
        <n v="45.822648"/>
        <n v="54.245299"/>
        <n v="13.179817"/>
        <n v="-10.954624"/>
        <n v="17.256279"/>
        <n v="27.501498"/>
        <n v="51.283582"/>
        <n v="32.741491"/>
        <n v="2.275735"/>
        <n v="28.23354"/>
        <n v="8.837797"/>
        <n v="54.659107"/>
        <n v="-7.277394"/>
        <n v="43.658369"/>
        <n v="100.578881"/>
        <n v="-12.067483"/>
        <n v="-0.134979"/>
        <n v="42.581696"/>
        <n v="2.596801"/>
        <n v="56.311333"/>
        <n v="52.986218"/>
        <n v="75.050096"/>
        <n v="105.307137"/>
        <n v="61.257039"/>
        <n v="14.188678"/>
        <n v="10.596765"/>
        <n v="18.65295"/>
        <n v="42.430496"/>
        <n v="16.104089"/>
        <n v="137.854726"/>
        <n v="49.230253"/>
        <n v="-7.211461"/>
        <n v="18.293418"/>
        <n v="14.665103"/>
        <n v="20.275378"/>
        <n v="63.498592"/>
        <n v="2.310914"/>
        <n v="44.09968"/>
        <n v="-2.623214"/>
        <n v="32.424743"/>
        <n v="10.988877"/>
        <n v="39.634913"/>
        <n v="72.325191"/>
        <n v="49.469749"/>
        <n v="53.742412"/>
        <n v="23.819497"/>
        <n v="52.435282"/>
        <n v="17.825215"/>
        <n v="1.871945"/>
        <n v="68.157381"/>
        <n v="-15.910781"/>
        <n v="2.135325"/>
        <n v="6.939356"/>
        <n v="0.57882"/>
        <n v="35.728436"/>
        <n v="63.76395"/>
        <n v="10.753707"/>
        <n v="18.317523"/>
        <n v="56.034684"/>
        <n v="191.613848"/>
        <n v="21.722553"/>
        <n v="38.023118"/>
        <n v="24.633721"/>
        <n v="5.315237"/>
        <n v="-2.465988"/>
        <n v="-11.246873"/>
        <n v="65.219522"/>
        <n v="37.160546"/>
        <n v="44.272604"/>
        <n v="35.921158"/>
        <n v="-5.002725"/>
        <n v="22.645344"/>
        <n v="46.934038"/>
        <n v="13.953336"/>
        <n v="-15.844895"/>
        <n v="13.843167"/>
        <n v="11.033191"/>
        <n v="14.155203"/>
        <n v="8.176223"/>
        <n v="-1.865062"/>
        <n v="17.508137"/>
        <n v="13.61198"/>
        <n v="1.183542"/>
        <n v="63.098394"/>
        <n v="33.948744"/>
        <n v="93.524143"/>
        <n v="54.860526"/>
        <n v="-8.55398"/>
        <n v="-3.125525"/>
        <n v="196.13502"/>
        <n v="33.548112"/>
        <n v="62.295335"/>
        <n v="12.969934"/>
        <n v="62.178316"/>
        <n v="74.363612"/>
        <n v="14.279744"/>
        <n v="15.857216"/>
        <n v="24.764924"/>
        <n v="202.458577"/>
        <n v="16.662339"/>
        <n v="3.18099"/>
        <n v="4.532911"/>
        <n v="14.864358"/>
        <n v="277.224583"/>
        <n v="90.209648"/>
        <n v="154.286051"/>
        <n v="8.47903"/>
        <n v="19.146871"/>
        <n v="97.290057"/>
        <n v="101.980327"/>
        <n v="40.770044"/>
        <n v="27.29989"/>
        <n v="44.255427"/>
        <n v="-14.374697"/>
        <n v="6.489278"/>
        <n v="62.198501"/>
        <n v="0.611903"/>
        <n v="4.729899"/>
        <n v="21.442597"/>
        <n v="6.00879"/>
        <n v="-1.578723"/>
        <n v="19.823365"/>
        <n v="32.029754"/>
        <n v="-9.055451"/>
        <n v="15.301113"/>
        <n v="5.455317"/>
        <n v="16.970536"/>
        <n v="-16.132419"/>
        <n v="16.978723"/>
        <n v="5.960812"/>
        <n v="25.78086"/>
        <n v="13.097174"/>
        <n v="11.091521"/>
        <n v="21.191827"/>
        <n v="25.141556"/>
        <n v="7.165778"/>
        <n v="52.331709"/>
        <n v="19.627374"/>
        <n v="60.290272"/>
        <n v="62.433052"/>
        <n v="64.540943"/>
        <n v="-0.182494"/>
        <n v="-4.584932"/>
        <n v="12.394471"/>
        <n v="28.124406"/>
        <n v="16.605007"/>
        <n v="24.269728"/>
        <n v="27.701207"/>
        <n v="49.777448"/>
        <n v="-16.310235"/>
        <n v="13.586147"/>
        <n v="9.884362"/>
        <n v="-27.45363"/>
        <n v="564.067659"/>
        <n v="39.248021"/>
        <n v="86.85315"/>
        <n v="6.098803"/>
        <n v="-29.763189"/>
        <n v="0.498761"/>
        <n v="-19.134331"/>
        <n v="-4.476534"/>
        <n v="15.119246"/>
        <n v="44.453523"/>
        <n v="61.237549"/>
        <n v="281.014142"/>
        <n v="2.235081"/>
        <n v="7.235619"/>
        <n v="30.479355"/>
        <n v="-6.423895"/>
        <n v="-4.0479"/>
        <n v="22.980895"/>
        <n v="32.953017"/>
        <n v="4.162967"/>
        <n v="-34.573434"/>
        <n v="65.833682"/>
      </sharedItems>
    </cacheField>
    <cacheField name="5-Year Return(%)" numFmtId="4">
      <sharedItems containsString="0" containsBlank="1" containsNumber="1">
        <n v="8.879398"/>
        <n v="22.38349"/>
        <n v="10.957375"/>
        <n v="33.82459"/>
        <n v="-4.77679"/>
        <n v="22.914842"/>
        <n v="-2.701308"/>
        <n v="5.52907"/>
        <n v="5.573969"/>
        <n v="6.30002"/>
        <n v="3.218704"/>
        <n v="28.609358"/>
        <n v="0.210161"/>
        <n v="14.804541"/>
        <n v="-6.508153"/>
        <n v="3.464914"/>
        <n v="25.543391"/>
        <n v="3.574842"/>
        <n v="12.580855"/>
        <n v="1.202707"/>
        <m/>
        <n v="15.180253"/>
        <n v="35.846022"/>
        <n v="2.732317"/>
        <n v="5.256344"/>
        <n v="11.662825"/>
        <n v="42.67924"/>
        <n v="14.800594"/>
        <n v="22.589136"/>
        <n v="46.761647"/>
        <n v="20.018871"/>
        <n v="11.323099"/>
        <n v="28.116704"/>
        <n v="20.679765"/>
        <n v="-3.784338"/>
        <n v="0.848604"/>
        <n v="20.602531"/>
        <n v="59.341899"/>
        <n v="16.815615"/>
        <n v="8.331532"/>
        <n v="13.022659"/>
        <n v="15.531391"/>
        <n v="10.269349"/>
        <n v="47.756238"/>
        <n v="-2.101138"/>
        <n v="12.386306"/>
        <n v="35.94757"/>
        <n v="18.611641"/>
        <n v="10.996127"/>
        <n v="16.784444"/>
        <n v="26.556972"/>
        <n v="40.923347"/>
        <n v="38.338768"/>
        <n v="13.933961"/>
        <n v="6.949632"/>
        <n v="19.558263"/>
        <n v="0.394262"/>
        <n v="3.505603"/>
        <n v="32.597744"/>
        <n v="-3.735414"/>
        <n v="9.425527"/>
        <n v="11.865365"/>
        <n v="11.726148"/>
        <n v="1.379489"/>
        <n v="35.253145"/>
        <n v="14.093677"/>
        <n v="31.917078"/>
        <n v="17.357597"/>
        <n v="4.829251"/>
        <n v="23.396995"/>
        <n v="43.913311"/>
        <n v="5.938421"/>
        <n v="-0.80138"/>
        <n v="21.761677"/>
        <n v="-1.239262"/>
        <n v="53.95289"/>
        <n v="46.350852"/>
        <n v="-9.371166"/>
        <n v="27.216259"/>
        <n v="-6.816689"/>
        <n v="11.297363"/>
        <n v="-2.93265"/>
        <n v="20.933727"/>
        <n v="21.835466"/>
        <n v="-1.355057"/>
        <n v="6.481118"/>
        <n v="-1.851705"/>
        <n v="21.097943"/>
        <n v="26.2268"/>
        <n v="-1.214081"/>
        <n v="4.519083"/>
        <n v="1.687765"/>
        <n v="-12.915732"/>
        <n v="26.369191"/>
        <n v="52.85909"/>
        <n v="34.877226"/>
        <n v="-13.081315"/>
        <n v="23.097506"/>
        <n v="14.027534"/>
        <n v="19.184101"/>
        <n v="23.516325"/>
        <n v="40.157221"/>
        <n v="9.273401"/>
        <n v="-1.318017"/>
        <n v="12.920116"/>
        <n v="30.960119"/>
        <n v="14.735479"/>
        <n v="3.041363"/>
        <n v="-0.635982"/>
        <n v="10.573863"/>
        <n v="-11.978004"/>
        <n v="10.162658"/>
        <n v="45.01047"/>
        <n v="-3.786622"/>
        <n v="16.204227"/>
        <n v="76.407861"/>
        <n v="27.313988"/>
        <n v="-0.459583"/>
        <n v="0.728037"/>
        <n v="7.890397"/>
        <n v="9.445954"/>
        <n v="7.886409"/>
        <n v="19.145094"/>
        <n v="-8.601767"/>
        <n v="27.631785"/>
        <n v="12.055678"/>
        <n v="6.51739"/>
        <n v="6.000183"/>
        <n v="11.072297"/>
        <n v="10.605567"/>
        <n v="14.491989"/>
        <n v="-6.340772"/>
        <n v="19.382559"/>
        <n v="-0.799475"/>
        <n v="8.432615"/>
        <n v="-35.783832"/>
        <n v="-6.206309"/>
        <n v="22.302812"/>
        <n v="21.388714"/>
        <n v="-7.871655"/>
        <n v="-8.851527"/>
        <n v="-2.013414"/>
        <n v="15.161844"/>
        <n v="26.316368"/>
        <n v="18.062459"/>
        <n v="27.761702"/>
        <n v="18.217822"/>
        <n v="22.862762"/>
        <n v="31.604267"/>
        <n v="33.819015"/>
        <n v="14.174948"/>
        <n v="6.414846"/>
        <n v="62.65211"/>
        <n v="25.61462"/>
        <n v="29.883422"/>
        <n v="3.247232"/>
        <n v="15.147526"/>
        <n v="-6.065117"/>
        <n v="-7.533278"/>
        <n v="2.544334"/>
        <n v="1.487299"/>
        <n v="35.257168"/>
        <n v="15.613369"/>
        <n v="8.590454"/>
        <n v="-5.356443"/>
        <n v="9.1985"/>
        <n v="34.074259"/>
        <n v="3.939539"/>
        <n v="58.667953"/>
        <n v="16.299141"/>
        <n v="16.252689"/>
        <n v="-2.28161"/>
        <n v="36.225788"/>
        <n v="13.235964"/>
        <n v="27.101685"/>
        <n v="12.705974"/>
        <n v="-10.616799"/>
        <n v="-3.288137"/>
        <n v="32.919895"/>
        <n v="13.708623"/>
        <n v="-2.607027"/>
        <n v="20.066485"/>
        <n v="12.90365"/>
        <n v="11.655599"/>
        <n v="17.197246"/>
        <n v="12.037425"/>
        <n v="12.797364"/>
        <n v="4.907183"/>
        <n v="24.32472"/>
        <n v="1.71499"/>
        <n v="-13.890484"/>
        <n v="15.195446"/>
        <n v="4.346744"/>
        <n v="-8.75724"/>
        <n v="12.806859"/>
        <n v="8.674155"/>
        <n v="8.014389"/>
        <n v="13.577522"/>
        <n v="-7.291275"/>
        <n v="13.475577"/>
        <n v="22.428738"/>
        <n v="-4.735639"/>
        <n v="5.375109"/>
        <n v="43.926063"/>
        <n v="26.438232"/>
        <n v="-6.591781"/>
        <n v="4.539887"/>
        <n v="-7.693355"/>
        <n v="12.105712"/>
        <n v="33.602466"/>
        <n v="5.608844"/>
        <n v="-8.121129"/>
        <n v="-7.732567"/>
        <n v="11.058912"/>
        <n v="10.469959"/>
        <n v="-3.705007"/>
        <n v="46.153931"/>
        <n v="20.028233"/>
        <n v="22.961012"/>
        <n v="-12.599268"/>
        <n v="-11.325822"/>
        <n v="-7.44639"/>
        <n v="6.02059"/>
        <n v="0.309211"/>
        <n v="21.963541"/>
        <n v="31.669986"/>
        <n v="14.931089"/>
        <n v="41.37337"/>
        <n v="29.433018"/>
        <n v="14.567461"/>
        <n v="2.51233"/>
        <n v="3.642681"/>
        <n v="-4.022045"/>
        <n v="15.955063"/>
        <n v="0.644144"/>
        <n v="1.60437"/>
        <n v="15.649381"/>
        <n v="21.431812"/>
        <n v="0.26852"/>
        <n v="54.356715"/>
        <n v="12.718581"/>
        <n v="1.632467"/>
        <n v="12.528606"/>
        <n v="1.382918"/>
        <n v="-0.435056"/>
        <n v="5.259564"/>
        <n v="12.165889"/>
        <n v="8.10804"/>
        <n v="15.9061"/>
        <n v="12.517623"/>
        <n v="-9.229355"/>
        <n v="41.084965"/>
        <n v="-0.522609"/>
        <n v="41.939449"/>
        <n v="2.871802"/>
        <n v="-4.843628"/>
        <n v="33.813743"/>
        <n v="31.530269"/>
        <n v="32.785656"/>
        <n v="46.332635"/>
        <n v="19.740414"/>
        <n v="-13.609253"/>
        <n v="-6.024579"/>
        <n v="22.092668"/>
        <n v="44.691732"/>
        <n v="13.628704"/>
        <n v="0.658559"/>
        <n v="2.366538"/>
        <n v="-0.127714"/>
        <n v="12.172431"/>
        <n v="-18.591067"/>
        <n v="28.639458"/>
        <n v="-14.224445"/>
        <n v="-3.267318"/>
        <n v="24.744988"/>
        <n v="4.503657"/>
        <n v="39.778518"/>
        <n v="38.753299"/>
        <n v="28.259866"/>
        <n v="-2.806599"/>
        <n v="27.656539"/>
        <n v="87.106622"/>
        <n v="11.557346"/>
        <n v="-20.595052"/>
        <n v="6.307767"/>
        <n v="2.037055"/>
        <n v="9.960286"/>
        <n v="24.689325"/>
        <n v="37.18253"/>
        <n v="-15.160692"/>
        <n v="19.43561"/>
        <n v="24.922076"/>
        <n v="22.601016"/>
        <n v="19.233346"/>
        <n v="19.176536"/>
        <n v="7.110861"/>
        <n v="31.303151"/>
        <n v="13.212191"/>
        <n v="12.929065"/>
        <n v="35.965808"/>
        <n v="-23.591751"/>
        <n v="5.189661"/>
        <n v="2.226983"/>
        <n v="-2.316691"/>
        <n v="34.122407"/>
        <n v="36.267457"/>
        <n v="14.654108"/>
        <n v="-8.488428"/>
        <n v="27.239659"/>
        <n v="91.248446"/>
        <n v="-1.815681"/>
        <n v="7.746125"/>
        <n v="18.54352"/>
        <n v="8.547137"/>
        <n v="4.124838"/>
        <n v="-15.608979"/>
        <n v="11.478763"/>
        <n v="15.008891"/>
        <n v="19.211114"/>
        <n v="7.368528"/>
        <n v="-4.773296"/>
        <n v="20.957064"/>
        <n v="5.565415"/>
        <n v="15.605591"/>
        <n v="-24.19824"/>
        <n v="5.83029"/>
        <n v="-7.408874"/>
        <n v="12.036112"/>
        <n v="-15.071982"/>
        <n v="15.776881"/>
        <n v="-5.811083"/>
        <n v="-19.663832"/>
        <n v="58.639871"/>
        <n v="23.694454"/>
        <n v="33.547381"/>
        <n v="13.249179"/>
        <n v="-20.329477"/>
        <n v="19.680583"/>
        <n v="4.442942"/>
        <n v="2.186695"/>
        <n v="29.450391"/>
        <n v="30.998915"/>
        <n v="-0.632962"/>
        <n v="27.094983"/>
        <n v="8.514943"/>
        <n v="72.482064"/>
        <n v="-15.283167"/>
        <n v="-33.252487"/>
        <n v="9.695293"/>
        <n v="66.084259"/>
        <n v="99.294863"/>
        <n v="-12.551152"/>
        <n v="13.188219"/>
        <n v="48.010949"/>
        <n v="35.004845"/>
        <n v="-7.10001"/>
        <n v="-27.431568"/>
        <n v="6.65388"/>
        <n v="-9.2817"/>
        <n v="10.717156"/>
        <n v="14.185804"/>
        <n v="7.77764"/>
        <n v="-5.145255"/>
        <n v="18.912885"/>
        <n v="-10.187181"/>
        <n v="-4.670999"/>
        <n v="-2.328132"/>
        <n v="3.496753"/>
        <n v="7.905874"/>
        <n v="-17.61773"/>
        <n v="-4.662818"/>
        <n v="16.339499"/>
        <n v="9.805436"/>
        <n v="2.49716"/>
        <n v="3.315379"/>
        <n v="6.642713"/>
        <n v="5.025964"/>
        <n v="24.951123"/>
        <n v="-4.544218"/>
        <n v="10.283042"/>
        <n v="3.693658"/>
        <n v="-11.89064"/>
        <n v="5.881158"/>
        <n v="1.427718"/>
        <n v="8.106142"/>
        <n v="-25.065706"/>
        <n v="3.171923"/>
        <n v="8.534422"/>
        <n v="-25.32023"/>
        <n v="133.096711"/>
        <n v="19.557225"/>
        <n v="23.264421"/>
        <n v="3.092872"/>
        <n v="-2.734148"/>
        <n v="-18.425706"/>
        <n v="-9.832725"/>
        <n v="-8.16336"/>
        <n v="3.664991"/>
        <n v="81.445479"/>
        <n v="17.326023"/>
        <n v="1.522949"/>
        <n v="-16.947085"/>
        <n v="-29.256711"/>
        <n v="-15.751507"/>
        <n v="-45.703453"/>
        <n v="0.717562"/>
      </sharedItems>
    </cacheField>
    <cacheField name="10-Year Return(%)" numFmtId="4">
      <sharedItems containsString="0" containsBlank="1" containsNumber="1">
        <n v="10.968824"/>
        <n v="32.248047"/>
        <n v="19.004787"/>
        <n v="27.474794"/>
        <n v="7.515056"/>
        <n v="15.340784"/>
        <n v="0.52263"/>
        <n v="18.255197"/>
        <n v="23.647473"/>
        <n v="9.156987"/>
        <n v="6.632372"/>
        <n v="20.932126"/>
        <n v="9.33284"/>
        <n v="22.380269"/>
        <n v="4.627761"/>
        <n v="3.20805"/>
        <n v="33.018488"/>
        <n v="20.382758"/>
        <n v="29.397787"/>
        <n v="8.178346"/>
        <m/>
        <n v="18.01621"/>
        <n v="22.454495"/>
        <n v="22.515686"/>
        <n v="5.793505"/>
        <n v="30.62044"/>
        <n v="14.669786"/>
        <n v="15.448633"/>
        <n v="28.63245"/>
        <n v="24.00323"/>
        <n v="13.361409"/>
        <n v="18.605071"/>
        <n v="17.896456"/>
        <n v="4.359498"/>
        <n v="38.527181"/>
        <n v="16.671979"/>
        <n v="55.636749"/>
        <n v="20.892291"/>
        <n v="10.554016"/>
        <n v="19.890901"/>
        <n v="20.207396"/>
        <n v="14.594427"/>
        <n v="34.421505"/>
        <n v="9.357976"/>
        <n v="31.145776"/>
        <n v="12.735196"/>
        <n v="17.440912"/>
        <n v="17.348358"/>
        <n v="33.251525"/>
        <n v="20.498746"/>
        <n v="9.625122"/>
        <n v="13.016139"/>
        <n v="30.773691"/>
        <n v="5.367745"/>
        <n v="0.901202"/>
        <n v="40.828028"/>
        <n v="16.603654"/>
        <n v="22.082851"/>
        <n v="12.483335"/>
        <n v="32.2361"/>
        <n v="43.67824"/>
        <n v="18.800834"/>
        <n v="52.996058"/>
        <n v="22.99798"/>
        <n v="8.056745"/>
        <n v="24.946254"/>
        <n v="30.994518"/>
        <n v="10.200207"/>
        <n v="8.413751"/>
        <n v="25.989872"/>
        <n v="-4.332316"/>
        <n v="50.524983"/>
        <n v="39.063437"/>
        <n v="10.876715"/>
        <n v="26.430884"/>
        <n v="17.618601"/>
        <n v="3.984248"/>
        <n v="31.148708"/>
        <n v="29.305953"/>
        <n v="9.163522"/>
        <n v="-4.236081"/>
        <n v="23.166424"/>
        <n v="-2.318746"/>
        <n v="24.094791"/>
        <n v="23.461397"/>
        <n v="13.581009"/>
        <n v="38.116085"/>
        <n v="23.416581"/>
        <n v="28.896533"/>
        <n v="5.72563"/>
        <n v="25.185757"/>
        <n v="13.886721"/>
        <n v="13.410608"/>
        <n v="33.163903"/>
        <n v="3.555752"/>
        <n v="20.209182"/>
        <n v="21.124708"/>
        <n v="13.240803"/>
        <n v="6.350415"/>
        <n v="10.547543"/>
        <n v="8.697795"/>
        <n v="29.253185"/>
        <n v="53.831543"/>
        <n v="-3.010719"/>
        <n v="10.188647"/>
        <n v="63.294952"/>
        <n v="5.458838"/>
        <n v="20.384309"/>
        <n v="17.259877"/>
        <n v="20.523597"/>
        <n v="17.983423"/>
        <n v="11.176923"/>
        <n v="25.344113"/>
        <n v="23.447904"/>
        <n v="30.427228"/>
        <n v="10.334563"/>
        <n v="25.035242"/>
        <n v="8.128825"/>
        <n v="33.906579"/>
        <n v="17.56614"/>
        <n v="22.491055"/>
        <n v="24.703716"/>
        <n v="22.134328"/>
        <n v="3.092841"/>
        <n v="15.94127"/>
        <n v="17.733502"/>
        <n v="17.338592"/>
        <n v="13.784908"/>
        <n v="13.377406"/>
        <n v="5.859396"/>
        <n v="11.637145"/>
        <n v="21.447253"/>
        <n v="20.869157"/>
        <n v="15.919369"/>
        <n v="17.535209"/>
        <n v="28.640864"/>
        <n v="33.407438"/>
        <n v="27.82278"/>
        <n v="11.134958"/>
        <n v="18.719861"/>
        <n v="61.564619"/>
        <n v="41.514122"/>
        <n v="52.594406"/>
        <n v="1.484683"/>
        <n v="15.267875"/>
        <n v="-2.380429"/>
        <n v="1.85317"/>
        <n v="19.827835"/>
        <n v="4.701995"/>
        <n v="46.163554"/>
        <n v="34.374936"/>
        <n v="8.71079"/>
        <n v="46.507371"/>
        <n v="20.328998"/>
        <n v="54.549242"/>
        <n v="17.516521"/>
        <n v="3.417052"/>
        <n v="41.364875"/>
        <n v="13.445698"/>
        <n v="43.247178"/>
        <n v="11.531955"/>
        <n v="-2.211028"/>
        <n v="29.078153"/>
        <n v="28.273121"/>
        <n v="24.572463"/>
        <n v="24.383735"/>
        <n v="16.356914"/>
        <n v="16.115735"/>
        <n v="11.924751"/>
        <n v="21.988249"/>
        <n v="34.587243"/>
        <n v="10.446038"/>
        <n v="12.96786"/>
        <n v="18.1884"/>
        <n v="17.332186"/>
        <n v="6.22055"/>
        <n v="32.117279"/>
        <n v="25.760034"/>
        <n v="5.628652"/>
        <n v="10.461462"/>
        <n v="21.353943"/>
        <n v="16.328218"/>
        <n v="15.279887"/>
        <n v="11.177009"/>
        <n v="24.179057"/>
        <n v="9.494391"/>
        <n v="10.379461"/>
        <n v="26.989364"/>
        <n v="24.817707"/>
        <n v="36.177648"/>
        <n v="10.544047"/>
        <n v="29.415752"/>
        <n v="5.603189"/>
        <n v="15.27076"/>
        <n v="14.927667"/>
        <n v="21.957099"/>
        <n v="0.93936"/>
        <n v="39.330222"/>
        <n v="23.997952"/>
        <n v="9.024713"/>
        <n v="53.039093"/>
        <n v="19.20543"/>
        <n v="27.788209"/>
        <n v="30.568255"/>
        <n v="22.613604"/>
        <n v="10.697116"/>
        <n v="29.455741"/>
        <n v="46.145985"/>
        <n v="17.88172"/>
        <n v="52.318351"/>
        <n v="21.990829"/>
        <n v="12.649992"/>
        <n v="42.114021"/>
        <n v="28.903953"/>
        <n v="7.169191"/>
        <n v="11.585638"/>
        <n v="15.968098"/>
        <n v="34.137362"/>
        <n v="16.363758"/>
        <n v="5.121035"/>
        <n v="47.248343"/>
        <n v="7.771761"/>
        <n v="15.263396"/>
        <n v="22.933697"/>
        <n v="6.535809"/>
        <n v="0.615795"/>
        <n v="17.969884"/>
        <n v="17.968974"/>
        <n v="37.341962"/>
        <n v="18.040061"/>
        <n v="-1.486219"/>
        <n v="9.605959"/>
        <n v="57.197845"/>
        <n v="17.585183"/>
        <n v="0.032149"/>
        <n v="36.451565"/>
        <n v="41.247381"/>
        <n v="35.808918"/>
        <n v="22.681408"/>
        <n v="4.034816"/>
        <n v="7.475796"/>
        <n v="22.968708"/>
        <n v="25.438899"/>
        <n v="18.124928"/>
        <n v="18.78498"/>
        <n v="8.028819"/>
        <n v="5.002244"/>
        <n v="26.175352"/>
        <n v="-15.122623"/>
        <n v="34.532369"/>
        <n v="-3.745788"/>
        <n v="1.880194"/>
        <n v="11.505425"/>
        <n v="22.439913"/>
        <n v="17.121875"/>
        <n v="12.849933"/>
        <n v="63.354002"/>
        <n v="9.655737"/>
        <n v="-12.231473"/>
        <n v="8.131682"/>
        <n v="11.7524"/>
        <n v="9.777349"/>
        <n v="29.681529"/>
        <n v="15.996672"/>
        <n v="22.644387"/>
        <n v="33.001146"/>
        <n v="29.751384"/>
        <n v="31.363962"/>
        <n v="25.979095"/>
        <n v="39.027368"/>
        <n v="58.178539"/>
        <n v="16.201206"/>
        <n v="11.687363"/>
        <n v="32.999771"/>
        <n v="7.776552"/>
        <n v="23.344713"/>
        <n v="13.566942"/>
        <n v="24.649139"/>
        <n v="17.153566"/>
        <n v="29.969474"/>
        <n v="21.068746"/>
        <n v="15.173445"/>
        <n v="36.668202"/>
        <n v="35.691553"/>
        <n v="22.862983"/>
        <n v="14.474227"/>
        <n v="16.905657"/>
        <n v="14.286877"/>
        <n v="43.560863"/>
        <n v="18.59405"/>
        <n v="16.616472"/>
        <n v="10.68898"/>
        <n v="-12.483059"/>
        <n v="15.46641"/>
        <n v="-8.529554"/>
        <n v="20.668519"/>
        <n v="16.194993"/>
        <n v="19.816476"/>
        <n v="18.759522"/>
        <n v="45.534436"/>
        <n v="19.195458"/>
        <n v="47.327391"/>
        <n v="-7.520024"/>
        <n v="-12.624656"/>
        <n v="36.600889"/>
        <n v="9.210192"/>
        <n v="10.099666"/>
        <n v="21.970582"/>
        <n v="47.065693"/>
        <n v="30.016484"/>
        <n v="4.850561"/>
        <n v="12.765866"/>
        <n v="4.480398"/>
        <n v="19.137456"/>
        <n v="25.123044"/>
        <n v="5.841174"/>
        <n v="-8.426459"/>
        <n v="-11.7157"/>
        <n v="9.209451"/>
        <n v="12.677765"/>
        <n v="11.85634"/>
        <n v="14.712046"/>
        <n v="6.697962"/>
        <n v="19.53071"/>
        <n v="-6.901276"/>
        <n v="-6.728962"/>
        <n v="-6.054135"/>
        <n v="28.097994"/>
        <n v="7.147735"/>
        <n v="-12.485611"/>
        <n v="24.720352"/>
        <n v="6.619715"/>
        <n v="18.205352"/>
        <n v="6.18316"/>
        <n v="1.890559"/>
        <n v="29.846494"/>
        <n v="9.214978"/>
        <n v="1.591191"/>
        <n v="16.207344"/>
        <n v="-21.950075"/>
        <n v="10.064961"/>
        <n v="9.893192"/>
        <n v="26.925194"/>
        <n v="31.762038"/>
        <n v="4.110866"/>
        <n v="-8.650786"/>
        <n v="12.247221"/>
        <n v="-3.617483"/>
        <n v="7.044795"/>
        <n v="28.517147"/>
        <n v="10.009749"/>
        <n v="-15.383412"/>
        <n v="-14.688522"/>
        <n v="-13.949224"/>
        <n v="-12.944944"/>
        <n v="5.184694"/>
      </sharedItems>
    </cacheField>
    <cacheField name="Price to Earnings" numFmtId="4">
      <sharedItems containsString="0" containsBlank="1" containsNumber="1">
        <n v="14.4935"/>
        <n v="75.788"/>
        <n v="79.7063"/>
        <n v="47.8602"/>
        <n v="40.1027"/>
        <n v="87.8554"/>
        <n v="14.5057"/>
        <n v="34.5867"/>
        <n v="56.9191"/>
        <n v="18.3293"/>
        <n v="14.6745"/>
        <n v="36.7951"/>
        <n v="60.6711"/>
        <n v="14.8794"/>
        <n v="21.4077"/>
        <n v="14.4187"/>
        <n v="105.9836"/>
        <n v="38.875"/>
        <n v="35.9694"/>
        <n v="30.4543"/>
        <n v="23.8053"/>
        <n v="44.4574"/>
        <n v="57.2005"/>
        <n v="60.8072"/>
        <n v="31.6622"/>
        <n v="59.8863"/>
        <n v="32.3938"/>
        <n v="34.0862"/>
        <n v="83.058"/>
        <n v="30.8061"/>
        <n v="14.4342"/>
        <n v="63.7406"/>
        <n v="43.9883"/>
        <n v="26.3713"/>
        <n v="19.392"/>
        <n v="5.0938"/>
        <n v="15.7296"/>
        <n v="29.5468"/>
        <n v="88.9843"/>
        <n v="18.706"/>
        <n v="31.3546"/>
        <n v="42.7626"/>
        <n v="8.9021"/>
        <n v="50.7265"/>
        <n v="39.1627"/>
        <n v="26.072"/>
        <n v="29.6662"/>
        <n v="9.7422"/>
        <n v="39.1904"/>
        <n v="37.8499"/>
        <n v="43.9659"/>
        <n v="27.8076"/>
        <n v="66.6876"/>
        <n v="27.594"/>
        <n v="34.6078"/>
        <n v="30.7349"/>
        <n v="23.4283"/>
        <n v="19.5037"/>
        <n v="27.0358"/>
        <n v="11.8134"/>
        <n v="44.7725"/>
        <n v="16.3004"/>
        <n v="44.9697"/>
        <n v="14.918"/>
        <n v="17.6215"/>
        <n v="11.962"/>
        <n v="25.8524"/>
        <n v="30.0727"/>
        <n v="45.3401"/>
        <n v="18.9697"/>
        <n v="22.495"/>
        <n v="20.8385"/>
        <n v="50.5326"/>
        <n v="10.7295"/>
        <n v="10.1487"/>
        <n v="94.3937"/>
        <n v="18.4922"/>
        <n v="38.0953"/>
        <n v="40.1737"/>
        <n v="11.3128"/>
        <n v="10.5706"/>
        <n v="6.1999"/>
        <n v="12.3372"/>
        <n v="36.7851"/>
        <n v="37.9039"/>
        <n v="26.4717"/>
        <n v="65.3643"/>
        <n v="8.5759"/>
        <n v="20.9553"/>
        <n v="2.7373"/>
        <n v="6.5609"/>
        <n v="31.648"/>
        <n v="23.5405"/>
        <n v="10.0042"/>
        <n v="4.6999"/>
        <n v="13.9759"/>
        <n v="54.4434"/>
        <n v="2.8433"/>
        <n v="39.936"/>
        <n v="16.4211"/>
        <m/>
        <n v="35.443"/>
        <n v="36.9792"/>
        <n v="78.9784"/>
        <n v="4.2954"/>
        <n v="5.3578"/>
        <n v="40.5917"/>
        <n v="18.2928"/>
        <n v="18.0447"/>
        <n v="72.7939"/>
        <n v="74.1039"/>
        <n v="16.8411"/>
        <n v="2.1658"/>
        <n v="103.3132"/>
        <n v="69.6243"/>
        <n v="19.6426"/>
        <n v="24.9094"/>
        <n v="9.2803"/>
        <n v="21.9735"/>
        <n v="9.0278"/>
        <n v="9.8945"/>
        <n v="42.2925"/>
        <n v="74.671"/>
        <n v="27.141"/>
        <n v="3.2603"/>
        <n v="90.7658"/>
        <n v="66.3701"/>
        <n v="106.6464"/>
        <n v="53.8605"/>
        <n v="24.4703"/>
        <n v="46.6656"/>
        <n v="21.0325"/>
        <n v="14.3714"/>
        <n v="5.6605"/>
        <n v="10.3883"/>
        <n v="107.5914"/>
        <n v="54.5943"/>
        <n v="14.6551"/>
        <n v="7.1413"/>
        <n v="24.281"/>
        <n v="26.4112"/>
        <n v="54.3014"/>
        <n v="36.9245"/>
        <n v="13.198"/>
        <n v="26.6455"/>
        <n v="11.4167"/>
        <n v="48.9316"/>
        <n v="4.483"/>
        <n v="17.9386"/>
        <n v="43.523"/>
        <n v="5.3771"/>
        <n v="45.2519"/>
        <n v="87.7404"/>
        <n v="36.6795"/>
        <n v="15.8387"/>
        <n v="7.6455"/>
        <n v="27.1049"/>
        <n v="26.1511"/>
        <n v="9.4852"/>
        <n v="40.8279"/>
        <n v="26.1953"/>
        <n v="86.1089"/>
        <n v="50.4666"/>
        <n v="9.4483"/>
        <n v="71.9533"/>
        <n v="61.8842"/>
        <n v="79.304"/>
        <n v="10.7643"/>
        <n v="13.6185"/>
        <n v="32.7173"/>
        <n v="27.5482"/>
        <n v="38.1227"/>
        <n v="44.297"/>
        <n v="9.6909"/>
        <n v="8.6196"/>
        <n v="6.2929"/>
        <n v="5.734"/>
        <n v="11.0925"/>
        <n v="4.6092"/>
        <n v="64.1066"/>
        <n v="37.3976"/>
        <n v="34.9473"/>
        <n v="29.5905"/>
        <n v="45.9697"/>
        <n v="76.7586"/>
        <n v="24.1091"/>
        <n v="27.658"/>
        <n v="23.2135"/>
        <n v="65.6344"/>
        <n v="98.0362"/>
        <n v="8.1789"/>
        <n v="55.0841"/>
        <n v="41.8965"/>
        <n v="37.2005"/>
        <n v="19.2601"/>
        <n v="13.8804"/>
        <n v="11.2555"/>
        <n v="10.1643"/>
        <n v="66.501"/>
        <n v="27.0847"/>
        <n v="83.919"/>
        <n v="58.0686"/>
        <n v="3.3494"/>
        <n v="39.7161"/>
        <n v="31.0039"/>
        <n v="33.2034"/>
        <n v="37.3224"/>
        <n v="89.4288"/>
        <n v="22.1527"/>
        <n v="12.4074"/>
        <n v="17.4964"/>
        <n v="12.1581"/>
        <n v="44.0186"/>
        <n v="28.9074"/>
        <n v="11.384"/>
        <n v="27.6177"/>
        <n v="17.1238"/>
        <n v="36.2746"/>
        <n v="13.3853"/>
        <n v="33.3832"/>
        <n v="4.5209"/>
        <n v="17.7071"/>
        <n v="29.1528"/>
        <n v="19.1779"/>
        <n v="7.829"/>
        <n v="28.6097"/>
        <n v="44.9391"/>
        <n v="54.9851"/>
        <n v="51.7156"/>
        <n v="9.3749"/>
        <n v="18.763"/>
        <n v="6.4057"/>
        <n v="31.2165"/>
        <n v="32.647"/>
        <n v="31.9039"/>
        <n v="73.8575"/>
        <n v="46.0012"/>
        <n v="17.0654"/>
        <n v="9.0052"/>
        <n v="51.1839"/>
        <n v="48.4143"/>
        <n v="15.1624"/>
        <n v="4.8899"/>
        <n v="10.2628"/>
        <n v="68.7949"/>
        <n v="15.6824"/>
        <n v="26.6009"/>
        <n v="58.7474"/>
        <n v="6.0925"/>
        <n v="22.996"/>
        <n v="80.4701"/>
        <n v="67.8494"/>
        <n v="51.008"/>
        <n v="23.0166"/>
        <n v="7.7437"/>
        <n v="92.8256"/>
        <n v="73.1807"/>
        <n v="79.1002"/>
        <n v="16.2067"/>
        <n v="18.7341"/>
        <n v="99.2198"/>
        <n v="59.8395"/>
        <n v="108.4246"/>
        <n v="79.3924"/>
        <n v="7.5269"/>
        <n v="24.1594"/>
        <n v="20.1489"/>
        <n v="24.3984"/>
        <n v="27.5698"/>
        <n v="29.3533"/>
        <n v="47.7574"/>
        <n v="56.1904"/>
        <n v="21.8031"/>
        <n v="4.5598"/>
        <n v="7.1483"/>
        <n v="8.0421"/>
        <n v="3.6337"/>
        <n v="22.3926"/>
        <n v="26.682"/>
        <n v="24.9525"/>
        <n v="18.4513"/>
        <n v="41.2907"/>
        <n v="12.6684"/>
        <n v="24.1315"/>
        <n v="6.1838"/>
        <n v="41.179"/>
        <n v="32.2586"/>
        <n v="17.3951"/>
        <n v="8.2612"/>
        <n v="61.6635"/>
        <n v="104.5295"/>
        <n v="32.6723"/>
        <n v="45.5589"/>
        <n v="51.7152"/>
        <n v="62.3362"/>
        <n v="28.1349"/>
        <n v="8.5003"/>
        <n v="25.292"/>
        <n v="52.2878"/>
        <n v="22.1533"/>
        <n v="66.6444"/>
        <n v="106.0796"/>
        <n v="5.6485"/>
        <n v="10.2457"/>
        <n v="38.7692"/>
        <n v="6.1166"/>
        <n v="84.4023"/>
        <n v="27.524"/>
        <n v="114.6126"/>
        <n v="20.0401"/>
        <n v="3.231"/>
        <n v="27.7255"/>
        <n v="8.2292"/>
        <n v="55.5538"/>
        <n v="45.7356"/>
        <n v="27.8815"/>
        <n v="36.108"/>
        <n v="32.9861"/>
        <n v="85.1729"/>
        <n v="8.2879"/>
        <n v="38.8653"/>
        <n v="60.0125"/>
        <n v="83.7511"/>
        <n v="18.8702"/>
        <n v="27.6457"/>
        <n v="5.1127"/>
        <n v="8.0171"/>
        <n v="11.5776"/>
        <n v="231.7829"/>
        <n v="35.2153"/>
        <n v="87.4166"/>
        <n v="136.9802"/>
        <n v="8.3925"/>
        <n v="40.4377"/>
        <n v="5.5046"/>
        <n v="85.9248"/>
        <n v="48.2659"/>
        <n v="58.9503"/>
        <n v="41.1308"/>
        <n v="18.0845"/>
        <n v="31.1512"/>
        <n v="37.9855"/>
        <n v="101.1535"/>
        <n v="67.7624"/>
        <n v="14.9537"/>
        <n v="146.9423"/>
        <n v="63.3604"/>
        <n v="30.0043"/>
        <n v="4.6214"/>
        <n v="39.9541"/>
        <n v="36.967"/>
        <n v="387.3131"/>
        <n v="85.2156"/>
        <n v="79.5311"/>
        <n v="29.4564"/>
        <n v="55.5304"/>
        <n v="21.0735"/>
        <n v="391.5245"/>
        <n v="30.2628"/>
        <n v="36.3235"/>
        <n v="14.385"/>
        <n v="16.2837"/>
        <n v="66.4718"/>
        <n v="17.1072"/>
        <n v="22.6675"/>
        <n v="38.3954"/>
        <n v="6.3423"/>
        <n v="17.0975"/>
        <n v="52.264"/>
        <n v="59.2075"/>
        <n v="60.0398"/>
        <n v="94.0466"/>
        <n v="39.6113"/>
        <n v="13.217"/>
        <n v="10.9346"/>
        <n v="76.4278"/>
        <n v="8.6754"/>
        <n v="49.6154"/>
        <n v="17.2238"/>
        <n v="10.3594"/>
        <n v="52.9443"/>
        <n v="33.8153"/>
        <n v="62.3527"/>
        <n v="220.5614"/>
        <n v="27.5929"/>
        <n v="29.2908"/>
        <n v="19.1262"/>
        <n v="9.8826"/>
        <n v="68.0285"/>
        <n v="767.4767"/>
        <n v="20.0139"/>
        <n v="6.8234"/>
        <n v="39.2207"/>
        <n v="22.7"/>
        <n v="18.0928"/>
        <n v="7.8938"/>
        <n v="43.545"/>
        <n v="38.5383"/>
        <n v="80.6191"/>
        <n v="46.6991"/>
        <n v="770.7431"/>
        <n v="15.992"/>
        <n v="443.2087"/>
        <n v="15.2108"/>
        <n v="87.5934"/>
        <n v="73.3129"/>
        <n v="55.8265"/>
        <n v="42.4213"/>
        <n v="21.6175"/>
        <n v="145.2652"/>
        <n v="71.5422"/>
        <n v="29.8348"/>
        <n v="46.6436"/>
        <n v="15.253"/>
        <n v="10.043"/>
        <n v="32.9312"/>
        <n v="7.5221"/>
        <n v="86.3104"/>
        <n v="146.3347"/>
        <n v="16.2942"/>
        <n v="16.106"/>
        <n v="24.4914"/>
        <n v="52.3866"/>
        <n v="5.4655"/>
        <n v="37.3337"/>
        <n v="53.2972"/>
        <n v="21.9649"/>
        <n v="104.2109"/>
        <n v="12.8257"/>
        <n v="40.3475"/>
        <n v="32.4011"/>
        <n v="17.2373"/>
        <n v="25.4892"/>
        <n v="15.2314"/>
        <n v="18.9548"/>
        <n v="22.2985"/>
        <n v="100.5099"/>
        <n v="3.0549"/>
        <n v="3.564"/>
        <n v="5.6136"/>
        <n v="173.6159"/>
        <n v="200.6885"/>
        <n v="22.1731"/>
        <n v="32.399"/>
        <n v="59.0687"/>
        <n v="40.3221"/>
        <n v="48.922"/>
        <n v="2.1374"/>
        <n v="96.329"/>
        <n v="58.274"/>
        <n v="91.8124"/>
        <n v="40.6624"/>
        <n v="7.678"/>
        <n v="73.2922"/>
        <n v="14.7278"/>
        <n v="54.7836"/>
        <n v="77.9079"/>
        <n v="67.335"/>
        <n v="19.0688"/>
        <n v="15.4478"/>
        <n v="4.586"/>
        <n v="131.3124"/>
        <n v="149.8184"/>
        <n v="14.7639"/>
        <n v="15.404"/>
        <n v="184.6709"/>
        <n v="35.5209"/>
      </sharedItems>
    </cacheField>
    <cacheField name="Median P/E" numFmtId="4">
      <sharedItems containsString="0" containsBlank="1" containsNumber="1">
        <n v="35.912"/>
        <n v="84.56275"/>
        <n v="78.01405"/>
        <n v="48.7529"/>
        <n v="39.96885"/>
        <n v="76.48885"/>
        <n v="18.96805"/>
        <n v="49.9136"/>
        <n v="24.76305"/>
        <n v="18.12315"/>
        <n v="18.27765"/>
        <n v="47.62965"/>
        <n v="75.1999"/>
        <n v="11.7791"/>
        <n v="17.9544"/>
        <n v="57.7894"/>
        <n v="66.26"/>
        <n v="49.5022"/>
        <n v="46.262"/>
        <n v="37.6323"/>
        <n v="30.5802"/>
        <n v="60.9769"/>
        <n v="35.08865"/>
        <n v="36.5547"/>
        <n v="22.62155"/>
        <n v="57.00725"/>
        <n v="25.84805"/>
        <n v="32.62645"/>
        <n v="55.9916"/>
        <n v="25.5958"/>
        <n v="11.52355"/>
        <n v="40.6368"/>
        <n v="39.39715"/>
        <n v="21.1758"/>
        <n v="18.22015"/>
        <n v="7.5965"/>
        <n v="26.3072"/>
        <n v="27.0878"/>
        <n v="30.6705"/>
        <n v="15.78855"/>
        <n v="43.1506"/>
        <n v="44.8869"/>
        <n v="9.0946"/>
        <n v="43.18805"/>
        <n v="45.0567"/>
        <n v="35.51535"/>
        <n v="26.55385"/>
        <n v="10.34115"/>
        <n v="35.19385"/>
        <n v="26.41215"/>
        <n v="35.7122"/>
        <n v="27.00325"/>
        <n v="66.94775"/>
        <n v="21.6054"/>
        <n v="20.1299"/>
        <n v="38.30055"/>
        <n v="32.93415"/>
        <n v="23.67445"/>
        <n v="28.6425"/>
        <n v="15.53005"/>
        <n v="35.9546"/>
        <n v="21.6147"/>
        <n v="29.78725"/>
        <n v="15.43435"/>
        <n v="17.3775"/>
        <n v="19.3968"/>
        <n v="30.31485"/>
        <n v="21.86115"/>
        <n v="40.29995"/>
        <n v="16.8832"/>
        <n v="20.0491"/>
        <n v="43.4067"/>
        <n v="50.14915"/>
        <n v="12.5273"/>
        <n v="13.43005"/>
        <n v="66.5685"/>
        <n v="16.45095"/>
        <n v="28.79585"/>
        <n v="31.2823"/>
        <n v="13.57985"/>
        <n v="10.43425"/>
        <n v="7.1129"/>
        <n v="13.0365"/>
        <n v="24.74895"/>
        <n v="18.6691"/>
        <n v="10.91685"/>
        <n v="42.25355"/>
        <n v="9.19425"/>
        <n v="26.76325"/>
        <n v="4.2138"/>
        <n v="7.24715"/>
        <n v="23.93745"/>
        <n v="31.13305"/>
        <n v="10.31745"/>
        <n v="7.56485"/>
        <n v="9.83335"/>
        <n v="33.48615"/>
        <n v="5.6864"/>
        <n v="18.4918"/>
        <n v="17.58775"/>
        <n v="6.006"/>
        <n v="24.79875"/>
        <n v="26.8032"/>
        <n v="57.31905"/>
        <n v="75.6764"/>
        <n v="7.5005"/>
        <n v="29.96885"/>
        <n v="12.1008"/>
        <n v="17.70875"/>
        <n v="55.81695"/>
        <n v="39.44975"/>
        <n v="29.8583"/>
        <n v="3.4225"/>
        <n v="71.4288"/>
        <n v="67.5479"/>
        <n v="20.37435"/>
        <n v="21.5394"/>
        <n v="14.4864"/>
        <n v="27.7312"/>
        <n v="10.88705"/>
        <n v="17.23135"/>
        <n v="39.9691"/>
        <n v="27.5727"/>
        <n v="35.2916"/>
        <n v="7.6519"/>
        <n v="87.2928"/>
        <n v="24.13135"/>
        <n v="109.87765"/>
        <n v="48.72785"/>
        <n v="15.5566"/>
        <n v="52.5791"/>
        <n v="16.7472"/>
        <n v="21.8163"/>
        <n v="6.56675"/>
        <n v="22.84545"/>
        <n v="69.67465"/>
        <n v="39.536"/>
        <n v="18.8949"/>
        <n v="9.839"/>
        <n v="24.27925"/>
        <n v="29.32495"/>
        <n v="50.20345"/>
        <n v="31.57925"/>
        <n v="14.16035"/>
        <n v="32.18525"/>
        <n v="11.7348"/>
        <n v="58.69015"/>
        <n v="9.09665"/>
        <n v="17.99825"/>
        <n v="47.7699"/>
        <n v="7.4157"/>
        <n v="60.7433"/>
        <n v="61.9616"/>
        <n v="14.197"/>
        <n v="24.1361"/>
        <n v="9.8404"/>
        <n v="19.2458"/>
        <n v="52.10395"/>
        <n v="9.50795"/>
        <n v="60.0977"/>
        <n v="23.7707"/>
        <n v="48.5082"/>
        <n v="40.58945"/>
        <n v="9.1862"/>
        <n v="58.97655"/>
        <n v="43.74715"/>
        <n v="78.42875"/>
        <n v="8.4821"/>
        <n v="15.32375"/>
        <n v="37.34585"/>
        <n v="28.38435"/>
        <n v="24.2939"/>
        <n v="24.15225"/>
        <n v="11.12155"/>
        <n v="9.03255"/>
        <n v="16.6752"/>
        <n v="9.7389"/>
        <n v="13.1658"/>
        <n v="9.90275"/>
        <n v="38.1874"/>
        <n v="33.49235"/>
        <n v="23.7433"/>
        <n v="19.5503"/>
        <n v="38.84185"/>
        <n v="69.6065"/>
        <n v="24.5481"/>
        <n v="20.94765"/>
        <n v="35.2273"/>
        <n v="60.0321"/>
        <n v="93.2629"/>
        <n v="10.7637"/>
        <n v="45.1708"/>
        <n v="44.81475"/>
        <n v="22.45435"/>
        <n v="18.9477"/>
        <n v="18.3849"/>
        <n v="16.39015"/>
        <n v="8.1944"/>
        <n v="45.66355"/>
        <n v="26.5822"/>
        <n v="77.78605"/>
        <n v="54.4881"/>
        <n v="6.01355"/>
        <n v="21.9118"/>
        <n v="21.8845"/>
        <n v="31.2976"/>
        <n v="38.7196"/>
        <n v="47.4678"/>
        <n v="25.3"/>
        <n v="17.08865"/>
        <n v="14.2326"/>
        <n v="9.89295"/>
        <n v="63.8566"/>
        <n v="26.69285"/>
        <n v="14.06705"/>
        <n v="31.322"/>
        <n v="12.4587"/>
        <n v="55.4935"/>
        <n v="18.55245"/>
        <n v="46.82895"/>
        <n v="5.4623"/>
        <n v="21.8999"/>
        <n v="17.28155"/>
        <n v="19.52755"/>
        <n v="8.46715"/>
        <n v="25.82"/>
        <n v="42.18365"/>
        <n v="38.24835"/>
        <n v="27.2426"/>
        <n v="17.78555"/>
        <n v="21.44085"/>
        <n v="24.7269"/>
        <n v="27.99725"/>
        <n v="17.0479"/>
        <n v="46.1871"/>
        <n v="41.83515"/>
        <n v="97.288"/>
        <n v="38.75495"/>
        <n v="27.74575"/>
        <n v="18.4537"/>
        <n v="30.1857"/>
        <n v="29.22095"/>
        <n v="13.06705"/>
        <n v="5.6123"/>
        <n v="10.92125"/>
        <n v="114.89485"/>
        <n v="11.49435"/>
        <n v="28.9254"/>
        <n v="56.5001"/>
        <n v="9.8706"/>
        <n v="18.0298"/>
        <n v="106.4117"/>
        <n v="75.0149"/>
        <n v="39.4971"/>
        <n v="31.35135"/>
        <n v="15.34295"/>
        <n v="72.5863"/>
        <n v="63.7729"/>
        <n v="143.2145"/>
        <n v="15.535"/>
        <n v="18.7347"/>
        <n v="17.12145"/>
        <n v="31.036"/>
        <n v="85.3653"/>
        <n v="107.1195"/>
        <n v="9.2393"/>
        <n v="25.5203"/>
        <n v="20.74455"/>
        <n v="20.47925"/>
        <n v="29.3027"/>
        <n v="23.84485"/>
        <n v="23.7407"/>
        <n v="20.64455"/>
        <n v="29.8685"/>
        <n v="4.87115"/>
        <n v="18.3617"/>
        <n v="26.75625"/>
        <n v="9.19805"/>
        <n v="19.9263"/>
        <n v="30.5448"/>
        <n v="37.90385"/>
        <n v="7.17935"/>
        <n v="39.6513"/>
        <n v="15.04345"/>
        <n v="32.70325"/>
        <n v="9.1237"/>
        <n v="30.92825"/>
        <n v="20.17215"/>
        <n v="62.8612"/>
        <n v="6.19865"/>
        <n v="36.8975"/>
        <n v="73.13375"/>
        <n v="30.441"/>
        <n v="65.5899"/>
        <n v="56.42365"/>
        <n v="50.2356"/>
        <n v="25.1791"/>
        <n v="20.7291"/>
        <n v="52.08775"/>
        <n v="32.0015"/>
        <n v="49.06955"/>
        <n v="53.46645"/>
        <n v="194.10875"/>
        <n v="9.07135"/>
        <n v="7.1581"/>
        <n v="38.7007"/>
        <n v="10.31665"/>
        <n v="124.3259"/>
        <n v="22.8925"/>
        <n v="77.6977"/>
        <n v="19.62845"/>
        <n v="20.24245"/>
        <n v="28.40265"/>
        <n v="10.36915"/>
        <n v="71.3116"/>
        <n v="45.47215"/>
        <n v="23.49745"/>
        <n v="31.1561"/>
        <n v="24.1364"/>
        <n v="94.43125"/>
        <n v="12.08515"/>
        <n v="52.03185"/>
        <n v="29.5656"/>
        <n v="67.9165"/>
        <n v="32.8411"/>
        <n v="21.6715"/>
        <n v="6.42855"/>
        <n v="9.5657"/>
        <n v="11.1583"/>
        <n v="76.30205"/>
        <n v="23.9634"/>
        <n v="97.9866"/>
        <n v="128.179"/>
        <n v="12.8879"/>
        <n v="22.58275"/>
        <n v="6.46435"/>
        <n v="169.1286"/>
        <n v="67.9409"/>
        <n v="23.68525"/>
        <n v="36.3845"/>
        <n v="15.7778"/>
        <n v="28.94115"/>
        <n v="36.9507"/>
        <n v="105.4011"/>
        <n v="43.62825"/>
        <n v="23.8751"/>
        <n v="36.2162"/>
        <n v="47.44295"/>
        <n v="16.2098"/>
        <n v="4.7933"/>
        <n v="54.10455"/>
        <n v="39.0924"/>
        <n v="17.8968"/>
        <n v="85.10735"/>
        <n v="51.15775"/>
        <n v="35.64525"/>
        <n v="26.80685"/>
        <n v="18.21475"/>
        <n v="27.22105"/>
        <n v="25.64795"/>
        <n v="18.4298"/>
        <n v="34.8968"/>
        <n v="39.82715"/>
        <n v="20.92565"/>
        <n v="18.1037"/>
        <n v="80.7745"/>
        <n v="16.37335"/>
        <n v="22.6582"/>
        <n v="57.99415"/>
        <n v="8.9046"/>
        <n v="16.8785"/>
        <n v="52.411"/>
        <n v="40.39285"/>
        <n v="40.93825"/>
        <n v="64.1436"/>
        <n v="48.5779"/>
        <n v="16.4024"/>
        <n v="15.8827"/>
        <n v="54.9694"/>
        <n v="17.0368"/>
        <n v="63.65575"/>
        <n v="15.9078"/>
        <n v="13.3427"/>
        <n v="56.0906"/>
        <n v="29.3601"/>
        <n v="32.1379"/>
        <n v="23.9787"/>
        <n v="82.58145"/>
        <n v="13.7556"/>
        <n v="44.40265"/>
        <n v="19.385"/>
        <n v="9.9079"/>
        <n v="18.8332"/>
        <n v="154.5664"/>
        <n v="14.5537"/>
        <n v="9.1865"/>
        <n v="19.76005"/>
        <n v="19.1192"/>
        <n v="15.70905"/>
        <n v="15.4897"/>
        <n v="120.72755"/>
        <n v="53.7731"/>
        <n v="1.0246"/>
        <n v="68.9181"/>
        <n v="56.19955"/>
        <n v="79.59045"/>
        <n v="60.58035"/>
        <n v="624.44455"/>
        <n v="28.7862"/>
        <n v="43.1711"/>
        <n v="23.09955"/>
        <n v="74.4271"/>
        <n v="83.335"/>
        <n v="0.2765"/>
        <n v="88.22825"/>
        <n v="61.3553"/>
        <n v="26.24185"/>
        <n v="126.61915"/>
        <n v="22.4064"/>
        <n v="25.7395"/>
        <n v="40.4512"/>
        <n v="14.4038"/>
        <n v="57.6652"/>
        <n v="21.467"/>
        <n v="41.814"/>
        <n v="10.3658"/>
        <n v="118.9432"/>
        <n v="75.98585"/>
        <n v="22.25795"/>
        <n v="23.1593"/>
        <n v="18.79145"/>
        <n v="52.81145"/>
        <n v="660.3907"/>
        <n v="14.6406"/>
        <n v="45.7793"/>
        <n v="46.2518"/>
        <n v="36.7498"/>
        <n v="85.98305"/>
        <n v="16.0367"/>
        <n v="41.46115"/>
        <n v="24.1706"/>
        <n v="22.4407"/>
        <n v="24.52345"/>
        <n v="50.0962"/>
        <n v="53.2962"/>
        <n v="11.3308"/>
        <n v="31.7731"/>
        <n v="23.7194"/>
        <n v="32.097"/>
        <n v="8.3814"/>
        <n v="71.7614"/>
        <n v="6.03335"/>
        <n v="9.5468"/>
        <n v="14.7468"/>
        <n v="67.84135"/>
        <n v="21.985"/>
        <n v="29.7932"/>
        <n v="48.9289"/>
        <n v="91.7493"/>
        <n v="112.2776"/>
        <n v="43.6923"/>
        <n v="38.5021"/>
        <n v="7.2025"/>
        <n v="91.1989"/>
        <n v="65.8744"/>
        <n v="180.3168"/>
        <n v="77.9057"/>
        <n v="51.03935"/>
        <n v="578.4581"/>
        <m/>
        <n v="10.8353"/>
        <n v="36.8018"/>
        <n v="51.39465"/>
        <n v="26.3473"/>
        <n v="27.2136"/>
        <n v="142.0612"/>
        <n v="48.62325"/>
        <n v="0.9307"/>
        <n v="24.8858"/>
        <n v="13.5969"/>
        <n v="14.96235"/>
        <n v="13.104"/>
        <n v="23.34805"/>
        <n v="9.442"/>
        <n v="22.406"/>
        <n v="15.02166"/>
        <n v="33.6692"/>
        <n v="64.03375"/>
        <n v="19.9582"/>
        <n v="39.14885"/>
        <n v="61.60805"/>
        <n v="182.6283"/>
        <n v="35.0023"/>
        <n v="18.7043"/>
      </sharedItems>
    </cacheField>
    <cacheField name="Price to Book" numFmtId="4">
      <sharedItems containsString="0" containsBlank="1" containsNumber="1">
        <n v="9.7538"/>
        <n v="42.8536"/>
        <n v="62.2189"/>
        <n v="12.9806"/>
        <n v="4.7048"/>
        <n v="79.775"/>
        <n v="3.6216"/>
        <n v="8.4933"/>
        <n v="2.5222"/>
        <n v="3.6417"/>
        <n v="4.2607"/>
        <n v="11.4905"/>
        <n v="20.3833"/>
        <n v="1.4733"/>
        <n v="3.4546"/>
        <n v="8.783"/>
        <n v="12.6469"/>
        <n v="4.3425"/>
        <n v="0.2235"/>
        <n v="6.6448"/>
        <n v="4.6602"/>
        <n v="21.0829"/>
        <n v="18.9861"/>
        <n v="4.7929"/>
        <n v="3.0945"/>
        <n v="30.4753"/>
        <n v="8.3962"/>
        <n v="0.4319"/>
        <n v="12.5333"/>
        <n v="7.4403"/>
        <n v="3.9892"/>
        <n v="7.9881"/>
        <n v="15.1106"/>
        <n v="5.4431"/>
        <n v="3.7454"/>
        <n v="1.3662"/>
        <n v="1.7406"/>
        <n v="11.677"/>
        <n v="30.9476"/>
        <n v="3.9005"/>
        <n v="7.3985"/>
        <n v="23.2237"/>
        <n v="1.173"/>
        <n v="6.4736"/>
        <n v="16.5854"/>
        <n v="3.6252"/>
        <n v="9.1833"/>
        <n v="1.308"/>
        <n v="6.6261"/>
        <n v="8.6925"/>
        <n v="6.7566"/>
        <n v="4.1389"/>
        <n v="11.8763"/>
        <n v="7.6728"/>
        <n v="7.4976"/>
        <n v="7.6783"/>
        <n v="3.4608"/>
        <n v="2.4573"/>
        <n v="5.2719"/>
        <n v="1.8076"/>
        <n v="4.4493"/>
        <n v="6.3692"/>
        <n v="5.9959"/>
        <n v="2.2799"/>
        <n v="2.8737"/>
        <n v="6.012"/>
        <n v="6.5412"/>
        <n v="3.2797"/>
        <n v="7.0719"/>
        <n v="6.2606"/>
        <n v="2.9253"/>
        <n v="24.638"/>
        <n v="9.4898"/>
        <n v="2.2017"/>
        <n v="1.3194"/>
        <n v="22.1568"/>
        <n v="4.9581"/>
        <n v="6.3473"/>
        <n v="6.8686"/>
        <n v="3.2508"/>
        <n v="2.4301"/>
        <n v="2.7447"/>
        <n v="2.7267"/>
        <n v="8.4315"/>
        <n v="6.4694"/>
        <n v="1.5513"/>
        <n v="13.519"/>
        <n v="1.1166"/>
        <n v="3.2263"/>
        <n v="0.5194"/>
        <n v="1.7199"/>
        <n v="4.6413"/>
        <n v="6.1466"/>
        <n v="2.3732"/>
        <n v="0.9844"/>
        <n v="2.8251"/>
        <n v="12.0229"/>
        <n v="0.622"/>
        <n v="2.4314"/>
        <n v="3.4062"/>
        <n v="1.0884"/>
        <n v="6.5187"/>
        <n v="5.675"/>
        <n v="10.2996"/>
        <n v="3.1368"/>
        <n v="0.7214"/>
        <n v="6.3859"/>
        <n v="1.5114"/>
        <n v="4.4554"/>
        <n v="13.0962"/>
        <n v="14.5633"/>
        <n v="4.0415"/>
        <n v="0.3962"/>
        <n v="8.6909"/>
        <n v="10.3509"/>
        <n v="3.3549"/>
        <n v="6.2098"/>
        <n v="2.2587"/>
        <n v="6.0587"/>
        <n v="1.6322"/>
        <n v="2.3776"/>
        <n v="8.1437"/>
        <n v="10.9673"/>
        <n v="5.2747"/>
        <n v="0.6284"/>
        <n v="11.0014"/>
        <n v="14.1805"/>
        <n v="14.3992"/>
        <n v="3.3211"/>
        <n v="1.2774"/>
        <n v="9.794"/>
        <n v="1.6036"/>
        <n v="1.4382"/>
        <n v="1.3492"/>
        <n v="2.098"/>
        <n v="21.4567"/>
        <n v="4.2377"/>
        <n v="2.6036"/>
        <n v="0.9017"/>
        <n v="5.0262"/>
        <n v="4.2844"/>
        <n v="18.2214"/>
        <n v="4.933"/>
        <n v="1.2613"/>
        <n v="1.8319"/>
        <n v="2.536"/>
        <n v="16.7659"/>
        <n v="0.9088"/>
        <n v="2.6097"/>
        <n v="6.5515"/>
        <n v="0.3732"/>
        <n v="7.451"/>
        <n v="8.1215"/>
        <n v="2.632"/>
        <n v="1.7401"/>
        <n v="0.9114"/>
        <n v="4.9816"/>
        <n v="10.1395"/>
        <n v="1.0653"/>
        <n v="7.7636"/>
        <n v="2.1777"/>
        <n v="9.5563"/>
        <n v="12.1706"/>
        <n v="2.1488"/>
        <n v="13.8693"/>
        <n v="15.1685"/>
        <n v="23.0991"/>
        <n v="1.9391"/>
        <n v="1.6326"/>
        <n v="5.3099"/>
        <n v="7.6994"/>
        <n v="3.4452"/>
        <n v="7.1421"/>
        <n v="1.1605"/>
        <n v="1.9183"/>
        <n v="0.6984"/>
        <n v="0.5208"/>
        <n v="1.3743"/>
        <n v="1.1099"/>
        <n v="12.1897"/>
        <n v="6.412"/>
        <n v="3.2409"/>
        <n v="3.2291"/>
        <n v="5.3419"/>
        <n v="5.0159"/>
        <n v="4.7495"/>
        <n v="7.934"/>
        <n v="5.4566"/>
        <n v="14.0313"/>
        <n v="18.3125"/>
        <n v="1.5232"/>
        <n v="7.9318"/>
        <n v="7.703"/>
        <n v="5.1974"/>
        <n v="3.2988"/>
        <n v="6.2593"/>
        <n v="1.7713"/>
        <n v="2.1841"/>
        <n v="5.7913"/>
        <n v="2.4544"/>
        <n v="15.6327"/>
        <n v="11.6621"/>
        <n v="1.079"/>
        <n v="4.5756"/>
        <n v="5.0988"/>
        <n v="3.8422"/>
        <n v="3.6917"/>
        <n v="19.8503"/>
        <n v="3.3014"/>
        <n v="2.1011"/>
        <n v="0.9796"/>
        <n v="1.987"/>
        <n v="5.2029"/>
        <n v="3.8249"/>
        <n v="2.3293"/>
        <n v="7.7083"/>
        <n v="1.5063"/>
        <n v="6.6989"/>
        <n v="1.9075"/>
        <n v="2.1117"/>
        <n v="1.2165"/>
        <n v="1.9674"/>
        <n v="6.3189"/>
        <n v="3.3387"/>
        <n v="1.006"/>
        <n v="2.9544"/>
        <n v="7.9742"/>
        <n v="6.52"/>
        <n v="2.6274"/>
        <n v="2.3389"/>
        <n v="1.8258"/>
        <n v="1.1704"/>
        <n v="3.9875"/>
        <n v="2.8343"/>
        <n v="2.4966"/>
        <n v="3.3883"/>
        <n v="20.7269"/>
        <n v="10.4866"/>
        <n v="3.6351"/>
        <n v="1.5551"/>
        <n v="11.1053"/>
        <n v="6.6809"/>
        <n v="2.4126"/>
        <n v="0.5665"/>
        <n v="1.8951"/>
        <n v="26.7079"/>
        <n v="1.789"/>
        <n v="5.1419"/>
        <n v="14.5192"/>
        <n v="1.1852"/>
        <n v="1.3511"/>
        <n v="22.9067"/>
        <n v="15.385"/>
        <n v="11.0583"/>
        <n v="5.0212"/>
        <n v="2.4297"/>
        <n v="19.0706"/>
        <n v="8.0364"/>
        <n v="5.9521"/>
        <n v="2.6325"/>
        <n v="3.746"/>
        <n v="1.7106"/>
        <n v="2.6689"/>
        <n v="14.2497"/>
        <n v="10.9917"/>
        <n v="1.0231"/>
        <n v="2.9874"/>
        <n v="2.3068"/>
        <n v="3.1598"/>
        <n v="3.5046"/>
        <n v="2.4847"/>
        <n v="6.094"/>
        <n v="2.6646"/>
        <n v="2.6527"/>
        <n v="0.7806"/>
        <n v="1.3354"/>
        <n v="0.7354"/>
        <n v="0.606"/>
        <n v="3.2588"/>
        <n v="8.369"/>
        <n v="4.3014"/>
        <n v="2.6544"/>
        <n v="10.2041"/>
        <n v="1.1297"/>
        <n v="4.6281"/>
        <n v="0.8351"/>
        <n v="4.6785"/>
        <n v="5.9646"/>
        <n v="1.9227"/>
        <n v="0.7315"/>
        <n v="7.5207"/>
        <n v="13.9877"/>
        <n v="8.8622"/>
        <n v="10.598"/>
        <n v="13.9445"/>
        <n v="13.4504"/>
        <n v="2.1992"/>
        <n v="2.234"/>
        <n v="3.3986"/>
        <n v="6.7223"/>
        <n v="3.61"/>
        <n v="6.2392"/>
        <n v="16.4235"/>
        <n v="0.5166"/>
        <n v="0.8924"/>
        <n v="8.6576"/>
        <n v="0.4144"/>
        <n v="16.1429"/>
        <n v="5.3495"/>
        <n v="24.1919"/>
        <n v="2.2185"/>
        <n v="1.359"/>
        <n v="5.5273"/>
        <n v="1.5446"/>
        <n v="7.8512"/>
        <n v="19.0467"/>
        <n v="3.2467"/>
        <n v="8.4119"/>
        <n v="4.4747"/>
        <n v="5.8151"/>
        <n v="0.8008"/>
        <n v="9.7664"/>
        <n v="6.5097"/>
        <n v="11.0079"/>
        <n v="6.9874"/>
        <n v="2.8644"/>
        <n v="0.4321"/>
        <n v="1.3842"/>
        <n v="5.9274"/>
        <n v="3.3539"/>
        <n v="7.6428"/>
        <n v="20.334"/>
        <n v="0.7895"/>
        <n v="3.8604"/>
        <n v="1.0289"/>
        <n v="14.7452"/>
        <n v="4.3784"/>
        <n v="4.1856"/>
        <n v="9.3264"/>
        <n v="2.8167"/>
        <n v="6.8714"/>
        <n v="4.9241"/>
        <n v="13.0502"/>
        <n v="8.9836"/>
        <n v="2.101"/>
        <n v="2.4556"/>
        <n v="13.8637"/>
        <n v="0.9124"/>
        <n v="0.6771"/>
        <n v="7.1753"/>
        <n v="2.777"/>
        <n v="1.0946"/>
        <n v="19.185"/>
        <n v="15.8738"/>
        <n v="3.866"/>
        <n v="1.823"/>
        <n v="3.758"/>
        <n v="12.565"/>
        <n v="2.7231"/>
        <n v="6.6325"/>
        <n v="4.3144"/>
        <n v="1.892"/>
        <n v="1.9421"/>
        <n v="1.0344"/>
        <n v="30.5502"/>
        <n v="4.3904"/>
        <n v="3.8966"/>
        <n v="9.0514"/>
        <n v="0.9257"/>
        <n v="1.347"/>
        <n v="11.5377"/>
        <n v="7.0732"/>
        <n v="1.1914"/>
        <n v="6.6534"/>
        <n v="6.4804"/>
        <n v="0.4247"/>
        <n v="1.7612"/>
        <n v="9.3317"/>
        <n v="0.9338"/>
        <n v="4.1654"/>
        <n v="0.9947"/>
        <n v="1.8832"/>
        <n v="6.4517"/>
        <n v="3.5837"/>
        <n v="3.5348"/>
        <n v="6.4993"/>
        <n v="6.0926"/>
        <n v="5.2516"/>
        <n v="5.7334"/>
        <n v="2.9523"/>
        <n v="0.7953"/>
        <n v="0.787"/>
        <n v="151.8053"/>
        <n v="2.9797"/>
        <n v="0.6091"/>
        <n v="5.3032"/>
        <n v="3.7745"/>
        <n v="5.9885"/>
        <n v="1.841"/>
        <n v="4.0402"/>
        <n v="4.8424"/>
        <n v="1.5356"/>
        <n v="1.4333"/>
        <n v="1.2713"/>
        <n v="11.5937"/>
        <n v="6.2746"/>
        <n v="70.9604"/>
        <n v="6.4104"/>
        <n v="39.6766"/>
        <n v="1.7794"/>
        <n v="10.4798"/>
        <n v="13.8712"/>
        <n v="-0.5667"/>
        <n v="4.3996"/>
        <n v="5.8071"/>
        <n v="2.9463"/>
        <n v="20.7517"/>
        <n v="2.5041"/>
        <n v="0.8002"/>
        <n v="8.9626"/>
        <n v="0.6951"/>
        <n v="4.9726"/>
        <n v="59.2063"/>
        <n v="3.8374"/>
        <n v="1.4741"/>
        <n v="29.5516"/>
        <n v="3.7114"/>
        <n v="1.0442"/>
        <n v="1.3565"/>
        <n v="2.2867"/>
        <n v="3.4406"/>
        <n v="48.7832"/>
        <n v="0.7825"/>
        <n v="5.5198"/>
        <n v="7.6882"/>
        <n v="2.1543"/>
        <n v="4.5258"/>
        <n v="2.4972"/>
        <n v="8.3168"/>
        <n v="0.8014"/>
        <n v="1.3361"/>
        <n v="1.4646"/>
        <n v="1.2402"/>
        <n v="6.3081"/>
        <n v="1.1531"/>
        <n v="1.6291"/>
        <n v="8.5738"/>
        <n v="-10.9615"/>
        <n v="1.1228"/>
        <n v="4.185"/>
        <n v="1.1302"/>
        <n v="1.2337"/>
        <n v="1.1498"/>
        <n v="5.8962"/>
        <n v="1.5169"/>
        <n v="2.6205"/>
        <n v="6.9267"/>
        <n v="7.2525"/>
        <n v="6.8456"/>
        <n v="4.4449"/>
        <n v="6.7641"/>
        <n v="1.2725"/>
        <n v="6.9431"/>
        <n v="5.6958"/>
        <n v="6.1879"/>
        <n v="-20.4195"/>
        <n v="10.2372"/>
        <n v="1.4098"/>
        <n v="3.6754"/>
        <n v="4.2645"/>
        <n v="0.6326"/>
        <n v="4.861"/>
        <n v="8.4139"/>
        <n v="0.5841"/>
        <n v="3.4289"/>
        <n v="4.47"/>
        <n v="8.304"/>
        <n v="11.0071"/>
        <n v="-5.4021"/>
        <n v="3.1228"/>
        <n v="-0.5293"/>
        <n v="1.7019"/>
        <n v="9.1914"/>
        <n v="10.1786"/>
        <n v="1.3083"/>
        <n v="-21.7066"/>
        <n v="3.4976"/>
        <n v="3.8646"/>
        <n v="-1.3552"/>
        <n v="7.7854"/>
        <n v="7.9247"/>
        <n v="1.5846"/>
        <n v="0.6958"/>
        <n v="2.8686"/>
        <n v="-0.4303"/>
        <n v="21.1365"/>
        <n v="0.9328"/>
        <n v="1.223"/>
        <n v="2.5925"/>
        <m/>
      </sharedItems>
    </cacheField>
    <cacheField name="Median P/B" numFmtId="4">
      <sharedItems containsString="0" containsBlank="1" containsNumber="1">
        <n v="6.7124"/>
        <n v="31.82405"/>
        <n v="36.23795"/>
        <n v="13.12135"/>
        <n v="4.7953"/>
        <n v="57.58615"/>
        <n v="5.0562"/>
        <n v="7.90905"/>
        <n v="2.47865"/>
        <n v="3.83465"/>
        <n v="6.8928"/>
        <n v="9.15855"/>
        <n v="23.57335"/>
        <n v="1.34685"/>
        <n v="3.8105"/>
        <n v="12.7019"/>
        <n v="12.5458"/>
        <n v="6.3411"/>
        <n v="0.3609"/>
        <n v="7.4868"/>
        <n v="3.6928"/>
        <n v="16.10755"/>
        <n v="6.4777"/>
        <n v="4.53025"/>
        <n v="2.7479"/>
        <n v="20.4506"/>
        <n v="7.46395"/>
        <n v="0.51305"/>
        <n v="10.72325"/>
        <n v="4.43265"/>
        <n v="2.3333"/>
        <n v="6.83815"/>
        <n v="10.64975"/>
        <n v="3.7264"/>
        <n v="3.67935"/>
        <n v="1.21895"/>
        <n v="2.43525"/>
        <n v="9.33615"/>
        <n v="9.47215"/>
        <n v="3.7683"/>
        <n v="12.7482"/>
        <n v="22.0416"/>
        <n v="1.62785"/>
        <n v="3.826"/>
        <n v="19.2346"/>
        <n v="4.04965"/>
        <n v="5.72035"/>
        <n v="1.3549"/>
        <n v="5.5662"/>
        <n v="7.4057"/>
        <n v="5.90965"/>
        <n v="4.71405"/>
        <n v="41.9375"/>
        <n v="5.2718"/>
        <n v="3.03495"/>
        <n v="7.851"/>
        <n v="3.486"/>
        <n v="3.2408"/>
        <n v="5.29765"/>
        <n v="2.2242"/>
        <n v="4.30855"/>
        <n v="7.5529"/>
        <n v="4.442"/>
        <n v="3.55635"/>
        <n v="2.76405"/>
        <n v="9.98285"/>
        <n v="7.2668"/>
        <n v="3.0288"/>
        <n v="6.40675"/>
        <n v="5.0523"/>
        <n v="3.2734"/>
        <n v="28.56975"/>
        <n v="8.5932"/>
        <n v="2.71815"/>
        <n v="1.51765"/>
        <n v="16.54795"/>
        <n v="2.29605"/>
        <n v="4.91925"/>
        <n v="6.5068"/>
        <n v="3.1449"/>
        <n v="2.3768"/>
        <n v="2.81475"/>
        <n v="2.38485"/>
        <n v="4.3164"/>
        <n v="2.9078"/>
        <n v="2.11315"/>
        <n v="5.18025"/>
        <n v="1.29165"/>
        <n v="3.9862"/>
        <n v="0.65425"/>
        <n v="1.24575"/>
        <n v="3.6242"/>
        <n v="7.66455"/>
        <n v="1.9359"/>
        <n v="1.2138"/>
        <n v="1.89435"/>
        <n v="5.80925"/>
        <n v="0.6818"/>
        <n v="3.8447"/>
        <n v="3.85635"/>
        <n v="1.148"/>
        <n v="4.7028"/>
        <n v="3.488"/>
        <n v="3.3153"/>
        <n v="10.32945"/>
        <n v="0.94495"/>
        <n v="3.6271"/>
        <n v="1.3343"/>
        <n v="4.2189"/>
        <n v="12.29835"/>
        <n v="6.1026"/>
        <n v="7.70985"/>
        <n v="0.54345"/>
        <n v="6.87665"/>
        <n v="6.0829"/>
        <n v="2.4121"/>
        <n v="5.0631"/>
        <n v="3.2206"/>
        <n v="3.8034"/>
        <n v="1.38705"/>
        <n v="3.3564"/>
        <n v="6.17515"/>
        <n v="5.9169"/>
        <n v="6.6892"/>
        <n v="0.77455"/>
        <n v="10.5341"/>
        <n v="6.82675"/>
        <n v="16.72555"/>
        <n v="1.9344"/>
        <n v="1.34515"/>
        <n v="8.79665"/>
        <n v="1.86625"/>
        <n v="1.12595"/>
        <n v="0.96155"/>
        <n v="2.86555"/>
        <n v="16.25015"/>
        <n v="3.21955"/>
        <n v="2.94825"/>
        <n v="0.64885"/>
        <n v="4.77595"/>
        <n v="4.97475"/>
        <n v="15.02155"/>
        <n v="4.48545"/>
        <n v="2.6591"/>
        <n v="1.80105"/>
        <n v="0.8603"/>
        <n v="12.08135"/>
        <n v="1.23265"/>
        <n v="3.4153"/>
        <n v="8.62184"/>
        <n v="0.7046"/>
        <n v="10.915"/>
        <n v="4.54405"/>
        <n v="1.61705"/>
        <n v="2.0513"/>
        <n v="1.11435"/>
        <n v="2.5928"/>
        <n v="9.9346"/>
        <n v="0.8291"/>
        <n v="16.28735"/>
        <n v="2.19225"/>
        <n v="5.6194"/>
        <n v="10.1061"/>
        <n v="2.20465"/>
        <n v="10.9423"/>
        <n v="8.50805"/>
        <n v="17.3167"/>
        <n v="1.4489"/>
        <n v="1.30835"/>
        <n v="5.0449"/>
        <n v="4.4542"/>
        <n v="3.3462"/>
        <n v="4.59455"/>
        <n v="1.0639"/>
        <n v="1.17205"/>
        <n v="0.57945"/>
        <n v="0.4539"/>
        <n v="1.6858"/>
        <n v="1.0405"/>
        <n v="9.0668"/>
        <n v="6.4063"/>
        <n v="2.0355"/>
        <n v="4.40055"/>
        <n v="6.082"/>
        <n v="3.06095"/>
        <n v="5.71195"/>
        <n v="4.21685"/>
        <n v="4.93055"/>
        <n v="11.84705"/>
        <n v="14.4753"/>
        <n v="1.3723"/>
        <n v="6.86215"/>
        <n v="7.116"/>
        <n v="4.56175"/>
        <n v="3.0221"/>
        <n v="9.21575"/>
        <n v="2.20235"/>
        <n v="1.288"/>
        <n v="5.55465"/>
        <n v="3.73795"/>
        <n v="7.59425"/>
        <n v="12.75275"/>
        <n v="1.107"/>
        <n v="3.63235"/>
        <n v="4.1971"/>
        <n v="3.5657"/>
        <n v="3.34145"/>
        <n v="12.4237"/>
        <n v="2.4708"/>
        <n v="2.45615"/>
        <n v="2.01915"/>
        <n v="1.66255"/>
        <n v="6.1321"/>
        <n v="4.9346"/>
        <n v="3.05405"/>
        <n v="9.2055"/>
        <n v="1.1463"/>
        <n v="10.04205"/>
        <n v="2.6229"/>
        <n v="2.69075"/>
        <n v="1.5518"/>
        <n v="3.3696"/>
        <n v="3.0504"/>
        <n v="2.605"/>
        <n v="0.9605"/>
        <n v="3.4332"/>
        <n v="2.93935"/>
        <n v="4.72475"/>
        <n v="2.54765"/>
        <n v="2.90425"/>
        <n v="2.0639"/>
        <n v="1.02645"/>
        <n v="4.50165"/>
        <n v="3.23325"/>
        <n v="2.85365"/>
        <n v="3.83235"/>
        <n v="24.4874"/>
        <n v="7.2311"/>
        <n v="5.68115"/>
        <n v="1.62565"/>
        <n v="5.1224"/>
        <n v="4.16975"/>
        <n v="1.7489"/>
        <n v="0.6664"/>
        <n v="1.8949"/>
        <n v="34.324"/>
        <n v="1.8601"/>
        <n v="6.3402"/>
        <n v="9.61385"/>
        <n v="1.14765"/>
        <n v="1.16955"/>
        <n v="25.9286"/>
        <n v="16.99195"/>
        <n v="3.58565"/>
        <n v="6.1939"/>
        <n v="1.4025"/>
        <n v="12.2951"/>
        <n v="5.54485"/>
        <n v="3.50605"/>
        <n v="2.7217"/>
        <n v="4.51615"/>
        <n v="1.53295"/>
        <n v="1.3691"/>
        <n v="11.8994"/>
        <n v="12.9839"/>
        <n v="2.1564"/>
        <n v="3.60695"/>
        <n v="2.87995"/>
        <n v="2.4549"/>
        <n v="2.3861"/>
        <n v="3.07395"/>
        <n v="3.74185"/>
        <n v="1.9149"/>
        <n v="3.76265"/>
        <n v="0.516"/>
        <n v="1.13465"/>
        <n v="0.6023"/>
        <n v="0.62785"/>
        <n v="3.41815"/>
        <n v="6.92065"/>
        <n v="4.8488"/>
        <n v="1.58585"/>
        <n v="13.63255"/>
        <n v="2.1425"/>
        <n v="3.11115"/>
        <n v="0.9519"/>
        <n v="4.31745"/>
        <n v="4.44505"/>
        <n v="1.6974"/>
        <n v="0.6271"/>
        <n v="7.10895"/>
        <n v="12.61165"/>
        <n v="6.86065"/>
        <n v="10.822"/>
        <n v="7.1411"/>
        <n v="10.8555"/>
        <n v="2.70315"/>
        <n v="3.6685"/>
        <n v="2.9969"/>
        <n v="4.191"/>
        <n v="3.28765"/>
        <n v="7.5569"/>
        <n v="7.14215"/>
        <n v="0.4924"/>
        <n v="0.8378"/>
        <n v="5.61795"/>
        <n v="0.5108"/>
        <n v="6.0583"/>
        <n v="4.15215"/>
        <n v="13.5963"/>
        <n v="2.3996"/>
        <n v="2.3872"/>
        <n v="6.233"/>
        <n v="2.24285"/>
        <n v="16.09025"/>
        <n v="16.60865"/>
        <n v="0.9825"/>
        <n v="3.7506"/>
        <n v="1.14135"/>
        <n v="5.6951"/>
        <n v="0.9015"/>
        <n v="13.5134"/>
        <n v="3.46445"/>
        <n v="9.85215"/>
        <n v="1.3233"/>
        <n v="1.6465"/>
        <n v="0.42725"/>
        <n v="0.977"/>
        <n v="1.14195"/>
        <n v="4.8807"/>
        <n v="1.2079"/>
        <n v="17.38755"/>
        <n v="8.5965"/>
        <n v="1.2341"/>
        <n v="2.76185"/>
        <n v="1.04305"/>
        <n v="16.0171"/>
        <n v="4.9089"/>
        <n v="1.8041"/>
        <n v="5.24365"/>
        <n v="2.549191"/>
        <n v="5.4404"/>
        <n v="4.44705"/>
        <n v="13.5729"/>
        <n v="6.47385"/>
        <n v="2.19355"/>
        <n v="2.124"/>
        <n v="6.89795"/>
        <n v="1.18605"/>
        <n v="0.7377"/>
        <n v="9.338"/>
        <n v="2.72305"/>
        <n v="1.68665"/>
        <n v="18.5446"/>
        <n v="6.2675"/>
        <n v="4.30935"/>
        <n v="2.63645"/>
        <n v="3.39585"/>
        <n v="1.50095"/>
        <n v="3.29805"/>
        <n v="4.53975"/>
        <n v="6.02795"/>
        <n v="2.17355"/>
        <n v="2.40355"/>
        <n v="1.923"/>
        <n v="32.4235"/>
        <n v="3.2619"/>
        <n v="2.6517"/>
        <n v="6.065443"/>
        <n v="0.9057"/>
        <n v="1.9872"/>
        <n v="11.2639"/>
        <n v="7.1658"/>
        <n v="0.7416"/>
        <n v="8.96365"/>
        <n v="9.1492"/>
        <n v="0.51855"/>
        <n v="2.25775"/>
        <n v="8.53835"/>
        <n v="0.8084"/>
        <n v="6.255383"/>
        <n v="1.32475"/>
        <n v="2.0533"/>
        <n v="6.8846"/>
        <n v="4.4315"/>
        <n v="4.92285"/>
        <n v="2.3981"/>
        <n v="3.9958"/>
        <n v="1.1838"/>
        <n v="4.4661"/>
        <n v="3.5367"/>
        <n v="0.3288"/>
        <n v="1.2842"/>
        <n v="41.41665"/>
        <n v="2.9025"/>
        <n v="0.41895"/>
        <n v="3.53"/>
        <n v="2.13075"/>
        <n v="3.04485"/>
        <n v="2.16955"/>
        <n v="3.60565"/>
        <n v="3.6725"/>
        <n v="0.28655"/>
        <n v="1.7957"/>
        <n v="1.5598"/>
        <n v="14.06225"/>
        <n v="7.00475"/>
        <n v="77.2855"/>
        <n v="3.1136"/>
        <n v="5.3837"/>
        <n v="2.0336"/>
        <n v="11.2367"/>
        <n v="16.1052"/>
        <n v="0.35465"/>
        <n v="5.18565"/>
        <n v="5.7029"/>
        <n v="2.3707"/>
        <n v="17.6297"/>
        <n v="3.1234"/>
        <n v="0.72285"/>
        <n v="2.8617"/>
        <n v="0.6433"/>
        <n v="2.83595"/>
        <n v="4.44485"/>
        <n v="3.07065"/>
        <n v="1.6314"/>
        <n v="30.9533"/>
        <n v="2.9288"/>
        <n v="1.4338"/>
        <n v="1.6938"/>
        <n v="2.75485"/>
        <n v="1.68915"/>
        <n v="16.5206"/>
        <n v="1.12545"/>
        <n v="7.9741"/>
        <n v="9.15915"/>
        <n v="2.70875"/>
        <n v="5.29375"/>
        <n v="3.3274"/>
        <n v="7.1634"/>
        <n v="1.187"/>
        <n v="1.14705"/>
        <n v="1.188"/>
        <n v="0.718"/>
        <n v="5.8098"/>
        <n v="1.05655"/>
        <n v="0.96735"/>
        <n v="4.2818"/>
        <n v="7.947"/>
        <n v="0.8005"/>
        <n v="39.4995"/>
        <n v="1.41325"/>
        <n v="1.1608"/>
        <n v="0.6994"/>
        <n v="8.4933"/>
        <n v="3.2353"/>
        <n v="2.2364"/>
        <n v="7.5444"/>
        <n v="7.6653"/>
        <n v="4.74485"/>
        <n v="4.9305"/>
        <n v="5.6357"/>
        <n v="1.2063"/>
        <n v="6.50895"/>
        <n v="5.8046"/>
        <n v="6.4789"/>
        <n v="3.4226"/>
        <n v="5.0278"/>
        <n v="1.482"/>
        <n v="2.8779"/>
        <n v="4.7564"/>
        <n v="1.04995"/>
        <n v="4.3778"/>
        <n v="5.9763"/>
        <n v="1.1697"/>
        <n v="3.2783"/>
        <n v="5.5698"/>
        <n v="3.4306"/>
        <n v="9.4636"/>
        <n v="2.70065"/>
        <n v="4.2424"/>
        <m/>
        <n v="2.1322"/>
        <n v="4.72895"/>
        <n v="4.5058"/>
        <n v="1.66375"/>
        <n v="42.8174"/>
        <n v="6.9312"/>
        <n v="0.98485"/>
        <n v="1.391985"/>
        <n v="5.65805"/>
        <n v="9.1911"/>
        <n v="1.55445"/>
        <n v="0.73165"/>
        <n v="1.8752"/>
        <n v="0.7047"/>
        <n v="11.05155"/>
        <n v="1.48185"/>
        <n v="1.1193"/>
        <n v="3.958"/>
        <n v="37.0625"/>
      </sharedItems>
    </cacheField>
    <cacheField name="Earning Yield(%)" numFmtId="4">
      <sharedItems containsSemiMixedTypes="0" containsString="0" containsNumber="1">
        <n v="6.148495"/>
        <n v="1.851741"/>
        <n v="1.825422"/>
        <n v="3.321235"/>
        <n v="4.046257"/>
        <n v="1.813442"/>
        <n v="12.091161"/>
        <n v="3.96434"/>
        <n v="3.805896"/>
        <n v="7.185051"/>
        <n v="11.997829"/>
        <n v="4.036659"/>
        <n v="2.470717"/>
        <n v="0.65502"/>
        <n v="8.057456"/>
        <n v="4.061603"/>
        <n v="1.615269"/>
        <n v="4.042714"/>
        <n v="6.983706"/>
        <n v="5.000114"/>
        <n v="8.159101"/>
        <n v="3.75067"/>
        <n v="2.549966"/>
        <n v="2.575316"/>
        <n v="6.090846"/>
        <n v="2.656218"/>
        <n v="5.118393"/>
        <n v="3.273085"/>
        <n v="2.320043"/>
        <n v="4.934705"/>
        <n v="10.493162"/>
        <n v="3.987264"/>
        <n v="3.414441"/>
        <n v="5.914877"/>
        <n v="8.523645"/>
        <n v="31.902411"/>
        <n v="12.772135"/>
        <n v="5.212312"/>
        <n v="1.601999"/>
        <n v="7.82326"/>
        <n v="5.469966"/>
        <n v="3.212724"/>
        <n v="17.22986"/>
        <n v="3.285019"/>
        <n v="3.775182"/>
        <n v="4.850668"/>
        <n v="5.440165"/>
        <n v="11.963535"/>
        <n v="4.160883"/>
        <n v="4.367334"/>
        <n v="4.259036"/>
        <n v="4.669978"/>
        <n v="2.132954"/>
        <n v="5.590382"/>
        <n v="4.574819"/>
        <n v="4.207864"/>
        <n v="7.611749"/>
        <n v="6.765002"/>
        <n v="5.972113"/>
        <n v="14.258197"/>
        <n v="4.432244"/>
        <n v="14.147207"/>
        <n v="3.346725"/>
        <n v="12.382165"/>
        <n v="10.620646"/>
        <n v="12.08576"/>
        <n v="4.266155"/>
        <n v="7.480316"/>
        <n v="3.246674"/>
        <n v="9.574797"/>
        <n v="6.271022"/>
        <n v="7.51545"/>
        <n v="3.726339"/>
        <n v="11.177615"/>
        <n v="10.811082"/>
        <n v="1.655507"/>
        <n v="10.552676"/>
        <n v="4.14969"/>
        <n v="3.213182"/>
        <n v="16.54349"/>
        <n v="13.563214"/>
        <n v="32.991278"/>
        <n v="24.409555"/>
        <n v="3.903365"/>
        <n v="3.695245"/>
        <n v="7.21332"/>
        <n v="2.231187"/>
        <n v="38.625498"/>
        <n v="10.261231"/>
        <n v="9.645188"/>
        <n v="18.550249"/>
        <n v="5.724698"/>
        <n v="6.353445"/>
        <n v="9.138855"/>
        <n v="36.413567"/>
        <n v="11.730429"/>
        <n v="2.755328"/>
        <n v="38.824478"/>
        <n v="3.255692"/>
        <n v="9.932219"/>
        <n v="-6.521928"/>
        <n v="4.035914"/>
        <n v="4.08453"/>
        <n v="1.687834"/>
        <n v="3.337705"/>
        <n v="16.58989"/>
        <n v="4.095588"/>
        <n v="7.320193"/>
        <n v="8.849357"/>
        <n v="2.358902"/>
        <n v="2.092401"/>
        <n v="8.3365"/>
        <n v="9.923957"/>
        <n v="1.626096"/>
        <n v="2.691967"/>
        <n v="7.531876"/>
        <n v="6.13257"/>
        <n v="19.091536"/>
        <n v="6.805176"/>
        <n v="32.686815"/>
        <n v="16.350483"/>
        <n v="3.50047"/>
        <n v="1.960596"/>
        <n v="6.008083"/>
        <n v="26.738454"/>
        <n v="1.620418"/>
        <n v="2.152218"/>
        <n v="1.583759"/>
        <n v="3.86392"/>
        <n v="7.359363"/>
        <n v="3.864791"/>
        <n v="12.10735"/>
        <n v="10.883834"/>
        <n v="28.552607"/>
        <n v="16.14787"/>
        <n v="1.298531"/>
        <n v="5.027945"/>
        <n v="10.827701"/>
        <n v="20.266589"/>
        <n v="6.097864"/>
        <n v="5.487801"/>
        <n v="2.649103"/>
        <n v="4.300343"/>
        <n v="11.862271"/>
        <n v="4.916028"/>
        <n v="13.240786"/>
        <n v="3.082473"/>
        <n v="25.935996"/>
        <n v="9.525958"/>
        <n v="9.598401"/>
        <n v="14.744811"/>
        <n v="3.955243"/>
        <n v="2.126928"/>
        <n v="8.954789"/>
        <n v="36.259303"/>
        <n v="7.938782"/>
        <n v="7.141507"/>
        <n v="3.635479"/>
        <n v="16.857914"/>
        <n v="3.810386"/>
        <n v="6.404945"/>
        <n v="1.936093"/>
        <n v="2.827492"/>
        <n v="11.690662"/>
        <n v="2.190369"/>
        <n v="2.442945"/>
        <n v="1.875996"/>
        <n v="-1088.432314"/>
        <n v="49.490566"/>
        <n v="4.178065"/>
        <n v="5.20385"/>
        <n v="5.466053"/>
        <n v="3.577372"/>
        <n v="8.914089"/>
        <n v="22.467518"/>
        <n v="-71.324614"/>
        <n v="-75.643131"/>
        <n v="11.97177"/>
        <n v="42.729098"/>
        <n v="2.301411"/>
        <n v="3.813956"/>
        <n v="6.524705"/>
        <n v="7.975582"/>
        <n v="3.06386"/>
        <n v="2.370708"/>
        <n v="4.896641"/>
        <n v="6.102738"/>
        <n v="5.900168"/>
        <n v="3.43933"/>
        <n v="1.766878"/>
        <n v="27.52278"/>
        <n v="2.527445"/>
        <n v="3.737863"/>
        <n v="3.53307"/>
        <n v="8.488391"/>
        <n v="11.575453"/>
        <n v="8.99181"/>
        <n v="13.237294"/>
        <n v="3.021596"/>
        <n v="5.707359"/>
        <n v="1.395447"/>
        <n v="2.791406"/>
        <n v="31.484287"/>
        <n v="4.689047"/>
        <n v="4.077412"/>
        <n v="4.962626"/>
        <n v="4.553677"/>
        <n v="2.190521"/>
        <n v="17.651519"/>
        <n v="13.658136"/>
        <n v="8.685811"/>
        <n v="11.132306"/>
        <n v="3.406187"/>
        <n v="4.311083"/>
        <n v="16.002473"/>
        <n v="6.322702"/>
        <n v="20.065399"/>
        <n v="2.335633"/>
        <n v="16.889323"/>
        <n v="3.254205"/>
        <n v="33.147121"/>
        <n v="8.70307"/>
        <n v="5.42926"/>
        <n v="8.927497"/>
        <n v="14.999181"/>
        <n v="5.506928"/>
        <n v="3.839368"/>
        <n v="5.544902"/>
        <n v="2.934143"/>
        <n v="12.951439"/>
        <n v="11.126264"/>
        <n v="18.614219"/>
        <n v="4.831615"/>
        <n v="6.125416"/>
        <n v="-5.47333"/>
        <n v="5.408346"/>
        <n v="2.157406"/>
        <n v="4.11496"/>
        <n v="8.134274"/>
        <n v="10.196597"/>
        <n v="3.187466"/>
        <n v="3.260154"/>
        <n v="8.066455"/>
        <n v="9.976667"/>
        <n v="12.292846"/>
        <n v="2.183831"/>
        <n v="9.131809"/>
        <n v="5.295356"/>
        <n v="3.024664"/>
        <n v="21.526606"/>
        <n v="7.136924"/>
        <n v="1.833424"/>
        <n v="2.148363"/>
        <n v="3.143743"/>
        <n v="5.081028"/>
        <n v="15.82046"/>
        <n v="1.622482"/>
        <n v="2.792553"/>
        <n v="4.994255"/>
        <n v="5.971089"/>
        <n v="8.214889"/>
        <n v="3.659529"/>
        <n v="2.384201"/>
        <n v="1.556348"/>
        <n v="1.919261"/>
        <n v="12.762276"/>
        <n v="7.817339"/>
        <n v="7.622343"/>
        <n v="5.750173"/>
        <n v="4.180218"/>
        <n v="5.604219"/>
        <n v="3.804488"/>
        <n v="11.203777"/>
        <n v="4.034351"/>
        <n v="21.750437"/>
        <n v="22.121417"/>
        <n v="108.276774"/>
        <n v="20.629137"/>
        <n v="7.306501"/>
        <n v="3.233612"/>
        <n v="6.532255"/>
        <n v="6.770218"/>
        <n v="3.710864"/>
        <n v="17.578856"/>
        <n v="5.830204"/>
        <n v="-646.675722"/>
        <n v="3.521321"/>
        <n v="4.596445"/>
        <n v="7.862935"/>
        <n v="10.621325"/>
        <n v="2.624492"/>
        <n v="1.462064"/>
        <n v="4.1765"/>
        <n v="4.173683"/>
        <n v="2.915106"/>
        <n v="2.654731"/>
        <n v="7.048637"/>
        <n v="7.698648"/>
        <n v="3.657878"/>
        <n v="2.549715"/>
        <n v="6.61985"/>
        <n v="2.186508"/>
        <n v="1.540278"/>
        <n v="30.534582"/>
        <n v="16.208919"/>
        <n v="4.293293"/>
        <n v="-69.641969"/>
        <n v="1.667652"/>
        <n v="5.922564"/>
        <n v="1.379279"/>
        <n v="21.097247"/>
        <n v="8.723831"/>
        <n v="5.192709"/>
        <n v="21.89891"/>
        <n v="3.672518"/>
        <n v="3.567041"/>
        <n v="5.931645"/>
        <n v="3.887682"/>
        <n v="-0.474062"/>
        <n v="2.975906"/>
        <n v="20.481854"/>
        <n v="4.111948"/>
        <n v="2.854668"/>
        <n v="9.791041"/>
        <n v="7.447952"/>
        <n v="7.733713"/>
        <n v="-137.295146"/>
        <n v="9.528293"/>
        <n v="40.830501"/>
        <n v="1.392825"/>
        <n v="4.842928"/>
        <n v="10.173201"/>
        <n v="1.75233"/>
        <n v="17.272241"/>
        <n v="3.783095"/>
        <n v="22.057311"/>
        <n v="1.511464"/>
        <n v="3.273728"/>
        <n v="4.407971"/>
        <n v="3.814848"/>
        <n v="7.272016"/>
        <n v="4.391216"/>
        <n v="4.642926"/>
        <n v="0.0"/>
        <n v="2.23001"/>
        <n v="8.055693"/>
        <n v="2.063947"/>
        <n v="2.231458"/>
        <n v="27.261482"/>
        <n v="5.085788"/>
        <n v="3.572139"/>
        <n v="5.295916"/>
        <n v="41.156115"/>
        <n v="2.256901"/>
        <n v="2.167911"/>
        <n v="8.99177"/>
        <n v="3.672193"/>
        <n v="6.325128"/>
        <n v="1.264378"/>
        <n v="5.646744"/>
        <n v="3.697479"/>
        <n v="8.836198"/>
        <n v="16.620367"/>
        <n v="25.279611"/>
        <n v="2.196619"/>
        <n v="2.42264"/>
        <n v="9.605375"/>
        <n v="5.393949"/>
        <n v="4.072499"/>
        <n v="18.876834"/>
        <n v="6.728913"/>
        <n v="2.755942"/>
        <n v="2.788805"/>
        <n v="1.955638"/>
        <n v="3.175078"/>
        <n v="3.442373"/>
        <n v="-160.574115"/>
        <n v="10.47057"/>
        <n v="12.9381"/>
        <n v="-10214.432086"/>
        <n v="4.543988"/>
        <n v="7.979589"/>
        <n v="14.554153"/>
        <n v="3.136998"/>
        <n v="2.02623"/>
        <n v="125.314797"/>
        <n v="4.2322"/>
        <n v="1.908981"/>
        <n v="5.243858"/>
        <n v="3.792669"/>
        <n v="8.146824"/>
        <n v="76.221528"/>
        <n v="223.140348"/>
        <n v="0.201015"/>
        <n v="9.448548"/>
        <n v="12.953978"/>
        <n v="2.176155"/>
        <n v="5.311367"/>
        <n v="6.350636"/>
        <n v="8.571761"/>
        <n v="1.145377"/>
        <n v="0.109878"/>
        <n v="17.72855"/>
        <n v="3.042931"/>
        <n v="3.603116"/>
        <n v="1.933282"/>
        <n v="4.173322"/>
        <n v="0.863084"/>
        <n v="10.651471"/>
        <n v="0.966084"/>
        <n v="7.092142"/>
        <n v="3.081753"/>
        <n v="2.066698"/>
        <n v="0.8203"/>
        <n v="3.622487"/>
        <n v="3.947326"/>
        <n v="7.240514"/>
        <n v="1.005741"/>
        <n v="14.02448"/>
        <n v="7.756613"/>
        <n v="3.091392"/>
        <n v="-55.237653"/>
        <n v="1.472229"/>
        <n v="19.216039"/>
        <n v="6.355486"/>
        <n v="31.240129"/>
        <n v="1.713687"/>
        <n v="1.720311"/>
        <n v="10.730122"/>
        <n v="31.155024"/>
        <n v="7.874671"/>
        <n v="3.707291"/>
        <n v="0.208899"/>
        <n v="409.098449"/>
        <n v="4.530227"/>
        <n v="2.517775"/>
        <n v="11.628738"/>
        <n v="4.225307"/>
        <n v="10.56176"/>
        <n v="3.761357"/>
        <n v="6.056736"/>
        <n v="38.383535"/>
        <n v="15.862096"/>
        <n v="1.990508"/>
        <n v="1.023054"/>
        <n v="1.740089"/>
        <n v="-6374.65156"/>
        <n v="3.359054"/>
        <n v="-1.291309"/>
        <n v="12.605461"/>
        <n v="4.812802"/>
        <n v="28.660063"/>
        <n v="27.443121"/>
        <n v="18.966117"/>
        <n v="1.221823"/>
        <n v="1.432378"/>
        <n v="7.754354"/>
        <n v="4.609661"/>
        <n v="1.956345"/>
        <n v="1.887213"/>
        <n v="4.167497"/>
        <n v="6.878988"/>
        <n v="25.287949"/>
        <n v="-0.526016"/>
        <n v="2.719276"/>
        <n v="1.701497"/>
        <n v="5.632631"/>
        <n v="9.379822"/>
        <n v="2.874841"/>
        <n v="-5.485519"/>
        <n v="-0.642918"/>
        <n v="9.509193"/>
        <n v="3.609112"/>
        <n v="4.257026"/>
        <n v="666.689351"/>
        <n v="0.431774"/>
        <n v="3.573342"/>
        <n v="2.729666"/>
        <n v="2.6187"/>
        <n v="3.223894"/>
        <n v="6.632567"/>
        <n v="-9.578515"/>
        <n v="9.851465"/>
        <n v="-17.606152"/>
        <n v="2.233131"/>
        <n v="-3.325464"/>
        <n v="4.911807"/>
        <n v="1.973795"/>
        <n v="0.754098"/>
        <n v="2.933285"/>
        <n v="2.844734"/>
        <n v="11.818514"/>
        <n v="534.658853"/>
        <n v="-4.107328"/>
        <n v="-2.929281"/>
        <n v="1.770906"/>
        <n v="1.38299"/>
        <n v="23.805251"/>
        <n v="-1.58289"/>
      </sharedItems>
    </cacheField>
    <cacheField name="Price earnings to growth" numFmtId="4">
      <sharedItems containsString="0" containsBlank="1" containsNumber="1">
        <n v="0.491943"/>
        <n v="3.626347"/>
        <n v="13.561423"/>
        <n v="1.81487"/>
        <n v="-5.801836"/>
        <n v="5.797067"/>
        <n v="1.619518"/>
        <n v="1.674549"/>
        <n v="-3.859198"/>
        <n v="1.956468"/>
        <n v="0.817611"/>
        <n v="2.004138"/>
        <n v="22.359766"/>
        <n v="-1.140759"/>
        <n v="-4.480502"/>
        <n v="5.805338"/>
        <n v="7.925053"/>
        <n v="3.300674"/>
        <n v="0.577848"/>
        <n v="9.315965"/>
        <n v="1.007562"/>
        <n v="1.995932"/>
        <n v="2.087974"/>
        <n v="-4.781943"/>
        <n v="2.321653"/>
        <n v="5.593394"/>
        <n v="1.666591"/>
        <n v="-152.690638"/>
        <n v="-9.991625"/>
        <n v="1.485414"/>
        <n v="0.491891"/>
        <n v="-89.931163"/>
        <n v="3.532687"/>
        <n v="1.895221"/>
        <n v="1.434966"/>
        <n v="0.35081"/>
        <n v="1.851849"/>
        <n v="3.508582"/>
        <n v="3.211952"/>
        <n v="2.034217"/>
        <n v="3.068524"/>
        <n v="3.450468"/>
        <n v="0.153842"/>
        <n v="-87.222928"/>
        <n v="1.503694"/>
        <n v="1.267586"/>
        <n v="0.880136"/>
        <n v="0.659007"/>
        <n v="4.433726"/>
        <n v="1.924088"/>
        <n v="6.074048"/>
        <n v="2.151667"/>
        <n v="4.557992"/>
        <n v="3.066502"/>
        <n v="1.741149"/>
        <n v="1.348397"/>
        <n v="1.161071"/>
        <n v="1.617801"/>
        <n v="1.81488"/>
        <n v="0.450203"/>
        <n v="10.813477"/>
        <n v="0.192542"/>
        <n v="3.365802"/>
        <n v="2.351637"/>
        <n v="1.965297"/>
        <n v="0.285347"/>
        <n v="1.44942"/>
        <n v="3.255692"/>
        <n v="13.123176"/>
        <n v="0.937475"/>
        <n v="-1.675754"/>
        <n v="2.986279"/>
        <n v="1.641167"/>
        <n v="0.39344"/>
        <n v="0.617684"/>
        <n v="6.994154"/>
        <n v="0.371074"/>
        <n v="7.382158"/>
        <n v="3.062456"/>
        <n v="3.799424"/>
        <n v="0.273035"/>
        <n v="0.282976"/>
        <n v="1.732319"/>
        <n v="1.04331"/>
        <n v="2.380239"/>
        <n v="7.675375"/>
        <n v="2.221314"/>
        <n v="0.49075"/>
        <n v="1.230197"/>
        <n v="0.281078"/>
        <n v="0.690593"/>
        <n v="1.000726"/>
        <n v="0.968215"/>
        <n v="0.554727"/>
        <n v="0.159551"/>
        <n v="1.041337"/>
        <n v="5.373992"/>
        <n v="0.064814"/>
        <n v="-11.79666"/>
        <n v="1.443106"/>
        <m/>
        <n v="1.467699"/>
        <n v="2.113139"/>
        <n v="0.674679"/>
        <n v="0.03165"/>
        <n v="1.217148"/>
        <n v="2.324848"/>
        <n v="3.437815"/>
        <n v="0.708906"/>
        <n v="6.371929"/>
        <n v="3.411654"/>
        <n v="0.403362"/>
        <n v="0.04081"/>
        <n v="-78.880152"/>
        <n v="1.063262"/>
        <n v="1.728652"/>
        <n v="3.060148"/>
        <n v="0.645289"/>
        <n v="0.444404"/>
        <n v="0.320557"/>
        <n v="3.312812"/>
        <n v="5.354245"/>
        <n v="2.563295"/>
        <n v="0.25761"/>
        <n v="9.310442"/>
        <n v="1.900765"/>
        <n v="2.659811"/>
        <n v="6.19949"/>
        <n v="1.792598"/>
        <n v="5.086289"/>
        <n v="0.427654"/>
        <n v="0.674674"/>
        <n v="0.211802"/>
        <n v="0.463628"/>
        <n v="10.329407"/>
        <n v="-11.318155"/>
        <n v="0.762106"/>
        <n v="0.597171"/>
        <n v="2.97596"/>
        <n v="17.572532"/>
        <n v="5.327885"/>
        <n v="4.260187"/>
        <n v="7.81151"/>
        <n v="0.765501"/>
        <n v="0.244019"/>
        <n v="1.184682"/>
        <n v="0.206552"/>
        <n v="0.619779"/>
        <n v="3.433461"/>
        <n v="-0.308781"/>
        <n v="-7.32005"/>
        <n v="24.465704"/>
        <n v="7.166935"/>
        <n v="0.797329"/>
        <n v="0.731607"/>
        <n v="2.391305"/>
        <n v="1.069183"/>
        <n v="-1.765991"/>
        <n v="3.514668"/>
        <n v="1.449791"/>
        <n v="-4.825083"/>
        <n v="1.932236"/>
        <n v="0.328791"/>
        <n v="3.763439"/>
        <n v="2.903874"/>
        <n v="2.690763"/>
        <n v="0.369507"/>
        <n v="1.210966"/>
        <n v="3.360195"/>
        <n v="0.446415"/>
        <n v="0.899611"/>
        <n v="3.091536"/>
        <n v="1.011692"/>
        <n v="0.359559"/>
        <n v="0.277226"/>
        <n v="0.215672"/>
        <n v="0.461179"/>
        <n v="0.13327"/>
        <n v="3.231781"/>
        <n v="5.815495"/>
        <n v="2.602181"/>
        <n v="-5.686452"/>
        <n v="7.240657"/>
        <n v="4.185269"/>
        <n v="2.673189"/>
        <n v="0.720596"/>
        <n v="0.247215"/>
        <n v="3.392332"/>
        <n v="11.855861"/>
        <n v="2.526236"/>
        <n v="4.294385"/>
        <n v="9.410192"/>
        <n v="2.051777"/>
        <n v="3.095472"/>
        <n v="2.359416"/>
        <n v="-6.434008"/>
        <n v="0.398179"/>
        <n v="51.580192"/>
        <n v="-5.643866"/>
        <n v="11.503866"/>
        <n v="8.402694"/>
        <n v="0.012829"/>
        <n v="16.811951"/>
        <n v="2.595427"/>
        <n v="1.857533"/>
        <n v="-2.908562"/>
        <n v="1.094873"/>
        <n v="1.406489"/>
        <n v="0.306509"/>
        <n v="-1.509539"/>
        <n v="0.27588"/>
        <n v="0.897708"/>
        <n v="5.669678"/>
        <n v="0.995535"/>
        <n v="0.656286"/>
        <n v="0.837015"/>
        <n v="-5.652139"/>
        <n v="1.011918"/>
        <n v="1.48994"/>
        <n v="0.120459"/>
        <n v="13.280876"/>
        <n v="3.075405"/>
        <n v="1.321159"/>
        <n v="0.601849"/>
        <n v="19.291461"/>
        <n v="1.367418"/>
        <n v="2.517439"/>
        <n v="11.526859"/>
        <n v="0.375585"/>
        <n v="-3.973319"/>
        <n v="0.129682"/>
        <n v="0.890701"/>
        <n v="-27.947227"/>
        <n v="2.252162"/>
        <n v="2.031905"/>
        <n v="6.19369"/>
        <n v="0.812746"/>
        <n v="0.206968"/>
        <n v="1.642852"/>
        <n v="3.155435"/>
        <n v="1.217002"/>
        <n v="0.319505"/>
        <n v="1.60476"/>
        <n v="0.385792"/>
        <n v="6.873522"/>
        <n v="3.141099"/>
        <n v="1.022015"/>
        <n v="0.595755"/>
        <n v="-5.395802"/>
        <n v="6.609771"/>
        <n v="4.38125"/>
        <n v="0.978039"/>
        <n v="1.552258"/>
        <n v="0.222219"/>
        <n v="3.234716"/>
        <n v="24.94586"/>
        <n v="2.878415"/>
        <n v="1.045463"/>
        <n v="0.822365"/>
        <n v="-2.875425"/>
        <n v="8.439228"/>
        <n v="3.73247"/>
        <n v="3.213535"/>
        <n v="0.835498"/>
        <n v="21.784714"/>
        <n v="9.301715"/>
        <n v="1.930157"/>
        <n v="1.110677"/>
        <n v="23.904818"/>
        <n v="0.615743"/>
        <n v="-9.683372"/>
        <n v="3.397547"/>
        <n v="0.164034"/>
        <n v="0.428951"/>
        <n v="0.437844"/>
        <n v="0.153736"/>
        <n v="2.729443"/>
        <n v="1.196092"/>
        <n v="1.076067"/>
        <n v="-3.542963"/>
        <n v="2.588715"/>
        <n v="-2.144886"/>
        <n v="0.274446"/>
        <n v="0.87532"/>
        <n v="-21.632671"/>
        <n v="1.008011"/>
        <n v="0.950147"/>
        <n v="0.101142"/>
        <n v="2.704627"/>
        <n v="7.04094"/>
        <n v="1.047056"/>
        <n v="0.391456"/>
        <n v="0.939478"/>
        <n v="8.785308"/>
        <n v="-1.595502"/>
        <n v="0.285841"/>
        <n v="0.622839"/>
        <n v="1.754906"/>
        <n v="1.479782"/>
        <n v="-8.743833"/>
        <n v="2.918987"/>
        <n v="3.255233"/>
        <n v="1.879993"/>
        <n v="1.769979"/>
        <n v="1.062745"/>
        <n v="3.295251"/>
        <n v="-13.715218"/>
        <n v="-1.117419"/>
        <n v="0.653209"/>
        <n v="0.324975"/>
        <n v="1.537714"/>
        <n v="2.043327"/>
        <n v="0.810143"/>
        <n v="1.098077"/>
        <n v="2.666744"/>
        <n v="-3.951419"/>
        <n v="0.126399"/>
        <n v="1.712902"/>
        <n v="2.545903"/>
        <n v="17.592437"/>
        <n v="0.307069"/>
        <n v="4.730537"/>
        <n v="0.201167"/>
        <n v="4.83355"/>
        <n v="0.749178"/>
        <n v="96.832896"/>
        <n v="0.959436"/>
        <n v="55.789343"/>
        <n v="-6.618671"/>
        <n v="1.58128"/>
        <n v="2.146575"/>
        <n v="0.262062"/>
        <n v="4.431974"/>
        <n v="0.90245"/>
        <n v="-4.108122"/>
        <n v="4.068394"/>
        <n v="0.744814"/>
        <n v="2.89267"/>
        <n v="3.933673"/>
        <n v="3.531868"/>
        <n v="0.534608"/>
        <n v="-5.575963"/>
        <n v="1.877836"/>
        <n v="-1.074101"/>
        <n v="0.1899"/>
        <n v="4.172845"/>
        <n v="2.410112"/>
        <n v="36.287428"/>
        <n v="1.728737"/>
        <n v="2.919437"/>
        <n v="1.911514"/>
        <n v="-5.485447"/>
        <n v="0.997965"/>
        <n v="149.854308"/>
        <n v="6.669125"/>
        <n v="1.06139"/>
        <n v="1.103773"/>
        <n v="1.697326"/>
        <n v="0.989118"/>
        <n v="3.605123"/>
        <n v="1.376648"/>
        <n v="1.088356"/>
        <n v="0.278647"/>
        <n v="-3.657251"/>
        <n v="2.308237"/>
        <n v="9.095666"/>
        <n v="4.85095"/>
        <n v="70.280219"/>
        <n v="7.512713"/>
        <n v="0.949788"/>
        <n v="0.166707"/>
        <n v="-5.197416"/>
        <n v="0.631345"/>
        <n v="4.230753"/>
        <n v="-24.274327"/>
        <n v="0.596595"/>
        <n v="4.58211"/>
        <n v="-3.149106"/>
        <n v="1.878172"/>
        <n v="6.930393"/>
        <n v="1.388254"/>
        <n v="1.443197"/>
        <n v="0.25769"/>
        <n v="1.918626"/>
        <n v="-9.167331"/>
        <n v="29.639228"/>
        <n v="0.712143"/>
        <n v="-1.755414"/>
        <n v="3.9393"/>
        <n v="0.914101"/>
        <n v="2.416244"/>
        <n v="2.040384"/>
        <n v="4.041685"/>
        <n v="-1.245791"/>
        <n v="39.76138"/>
        <n v="1.777424"/>
        <n v="17.546647"/>
        <n v="0.565724"/>
        <n v="21.331717"/>
        <n v="0.882422"/>
        <n v="-0.419974"/>
        <n v="1.167446"/>
        <n v="21.859322"/>
        <n v="0.909836"/>
        <n v="1.097635"/>
        <n v="5.842629"/>
        <n v="3.268687"/>
        <n v="-0.139014"/>
        <n v="8.428645"/>
        <n v="2.00051"/>
        <n v="0.493276"/>
        <n v="5.581362"/>
        <n v="0.44687"/>
        <n v="0.001599"/>
        <n v="-0.789459"/>
        <n v="0.786953"/>
        <n v="0.986035"/>
        <n v="8.811222"/>
        <n v="0.282633"/>
        <n v="0.210107"/>
        <n v="6.874418"/>
        <n v="8.999281"/>
        <n v="0.622055"/>
        <n v="5.495903"/>
        <n v="-2.495702"/>
        <n v="0.053057"/>
        <n v="1.840841"/>
        <n v="1.776036"/>
        <n v="0.701969"/>
        <n v="-0.318295"/>
        <n v="3.30285"/>
        <n v="8.481132"/>
        <n v="-2.170171"/>
        <n v="0.043035"/>
        <n v="0.159259"/>
        <n v="0.112846"/>
        <n v="-8.928821"/>
        <n v="23.75663"/>
        <n v="0.001119"/>
        <n v="2.840609"/>
        <n v="0.149449"/>
        <n v="-3.443045"/>
        <n v="-0.996842"/>
        <n v="-8.23098"/>
        <n v="0.613608"/>
        <n v="1.108063"/>
        <n v="0.814036"/>
        <n v="3.081823"/>
        <n v="0.514865"/>
        <n v="2.641544"/>
        <n v="4.489094"/>
        <n v="0.821106"/>
        <n v="-7.367216"/>
        <n v="0.349238"/>
        <n v="-3.542834"/>
        <n v="-14.43074"/>
        <n v="0.175535"/>
        <n v="1.217866"/>
        <n v="3.851367"/>
        <n v="15.579397"/>
      </sharedItems>
    </cacheField>
    <cacheField name="Dividend Yield(%)" numFmtId="4">
      <sharedItems containsSemiMixedTypes="0" containsString="0" containsNumber="1">
        <n v="7.9533"/>
        <n v="0.7433"/>
        <n v="1.1318"/>
        <n v="1.51"/>
        <n v="1.1937"/>
        <n v="1.0382"/>
        <n v="6.0865"/>
        <n v="2.8077"/>
        <n v="0.1782"/>
        <n v="3.5383"/>
        <n v="4.3725"/>
        <n v="1.2302"/>
        <n v="1.2808"/>
        <n v="2.0256"/>
        <n v="3.343"/>
        <n v="6.2461"/>
        <n v="0.2148"/>
        <n v="0.4225"/>
        <n v="1.79"/>
        <n v="3.8555"/>
        <n v="4.1915"/>
        <n v="0.6802"/>
        <n v="1.8029"/>
        <n v="0.6712"/>
        <n v="2.5345"/>
        <n v="1.5431"/>
        <n v="1.223"/>
        <n v="3.2611"/>
        <n v="2.891"/>
        <n v="1.4957"/>
        <n v="2.1039"/>
        <n v="1.5793"/>
        <n v="1.4143"/>
        <n v="2.1983"/>
        <n v="4.2244"/>
        <n v="17.2844"/>
        <n v="0.9441"/>
        <n v="1.3726"/>
        <n v="0.479"/>
        <n v="4.4877"/>
        <n v="2.0981"/>
        <n v="2.4121"/>
        <n v="3.2481"/>
        <n v="0.3203"/>
        <n v="1.6814"/>
        <n v="0.5823"/>
        <n v="1.155"/>
        <n v="1.976"/>
        <n v="0.6621"/>
        <n v="0.9607"/>
        <n v="0.818"/>
        <n v="1.1201"/>
        <n v="1.3073"/>
        <n v="2.1221"/>
        <n v="0.9112"/>
        <n v="0.8344"/>
        <n v="0.7118"/>
        <n v="1.2217"/>
        <n v="1.4182"/>
        <n v="2.6395"/>
        <n v="1.3685"/>
        <n v="2.0222"/>
        <n v="0.2719"/>
        <n v="2.8635"/>
        <n v="2.8713"/>
        <n v="4.8135"/>
        <n v="1.1654"/>
        <n v="1.1177"/>
        <n v="0.6177"/>
        <n v="2.9287"/>
        <n v="2.501"/>
        <n v="1.637"/>
        <n v="0.2779"/>
        <n v="1.9392"/>
        <n v="1.5141"/>
        <n v="0.5593"/>
        <n v="1.0205"/>
        <n v="1.5275"/>
        <n v="0.5555"/>
        <n v="6.2598"/>
        <n v="2.5434"/>
        <n v="7.3402"/>
        <n v="5.6904"/>
        <n v="0.6443"/>
        <n v="0.8954"/>
        <n v="4.9276"/>
        <n v="0.0963"/>
        <n v="4.4489"/>
        <n v="1.0368"/>
        <n v="10.8"/>
        <n v="2.427"/>
        <n v="2.3772"/>
        <n v="6.5951"/>
        <n v="12.0376"/>
        <n v="1.4022"/>
        <n v="0.2972"/>
        <n v="7.372"/>
        <n v="1.5624"/>
        <n v="1.8906"/>
        <n v="5.8651"/>
        <n v="0.5606"/>
        <n v="0.496"/>
        <n v="0.395"/>
        <n v="0.3055"/>
        <n v="11.831"/>
        <n v="0.6436"/>
        <n v="1.1169"/>
        <n v="1.1637"/>
        <n v="0.5065"/>
        <n v="0.5536"/>
        <n v="0.6579"/>
        <n v="10.4849"/>
        <n v="0.1203"/>
        <n v="0.2747"/>
        <n v="0.8756"/>
        <n v="3.4981"/>
        <n v="5.3228"/>
        <n v="2.4192"/>
        <n v="2.0524"/>
        <n v="5.5124"/>
        <n v="0.97"/>
        <n v="0.2585"/>
        <n v="3.7307"/>
        <n v="3.0162"/>
        <n v="0.618"/>
        <n v="0.3372"/>
        <n v="0.3278"/>
        <n v="0.5514"/>
        <n v="0.9968"/>
        <n v="0.9002"/>
        <n v="2.4486"/>
        <n v="0.5847"/>
        <n v="1.3465"/>
        <n v="1.2877"/>
        <n v="0.3531"/>
        <n v="1.1299"/>
        <n v="1.3387"/>
        <n v="1.8463"/>
        <n v="0.469"/>
        <n v="1.8203"/>
        <n v="1.7748"/>
        <n v="0.3479"/>
        <n v="1.6673"/>
        <n v="0.5803"/>
        <n v="1.0146"/>
        <n v="0.1471"/>
        <n v="7.3126"/>
        <n v="4.8335"/>
        <n v="0.7123"/>
        <n v="6.6741"/>
        <n v="0.9721"/>
        <n v="0.3717"/>
        <n v="1.5723"/>
        <n v="0.7675"/>
        <n v="1.9979"/>
        <n v="1.0009"/>
        <n v="1.6158"/>
        <n v="1.1261"/>
        <n v="0.581"/>
        <n v="0.3113"/>
        <n v="0.2725"/>
        <n v="0.4485"/>
        <n v="2.1673"/>
        <n v="0.5436"/>
        <n v="0.2147"/>
        <n v="0.2858"/>
        <n v="2.2285"/>
        <n v="1.3174"/>
        <n v="0.9118"/>
        <n v="0.3468"/>
        <n v="0.3466"/>
        <n v="0.2034"/>
        <n v="4.2631"/>
        <n v="4.4029"/>
        <n v="2.6504"/>
        <n v="3.3749"/>
        <n v="1.6123"/>
        <n v="8.1916"/>
        <n v="0.2846"/>
        <n v="0.7656"/>
        <n v="1.5072"/>
        <n v="1.3389"/>
        <n v="0.409"/>
        <n v="0.7217"/>
        <n v="0.8602"/>
        <n v="0.1745"/>
        <n v="0.1883"/>
        <n v="0.1052"/>
        <n v="0.6085"/>
        <n v="3.5714"/>
        <n v="0.1803"/>
        <n v="0.6092"/>
        <n v="1.6753"/>
        <n v="1.4793"/>
        <n v="4.8437"/>
        <n v="1.2959"/>
        <n v="1.3084"/>
        <n v="0.5572"/>
        <n v="0.8519"/>
        <n v="0.1581"/>
        <n v="0.9119"/>
        <n v="0.4771"/>
        <n v="0.5883"/>
        <n v="1.0012"/>
        <n v="0.4875"/>
        <n v="1.345"/>
        <n v="0.1284"/>
        <n v="0.5667"/>
        <n v="1.0684"/>
        <n v="1.5277"/>
        <n v="1.7331"/>
        <n v="0.3461"/>
        <n v="1.0779"/>
        <n v="2.6916"/>
        <n v="1.0141"/>
        <n v="1.9666"/>
        <n v="0.2793"/>
        <n v="2.1659"/>
        <n v="0.3056"/>
        <n v="1.6575"/>
        <n v="0.834"/>
        <n v="1.3958"/>
        <n v="5.5453"/>
        <n v="2.5294"/>
        <n v="1.014"/>
        <n v="0.023"/>
        <n v="0.4517"/>
        <n v="2.6342"/>
        <n v="4.6003"/>
        <n v="0.9316"/>
        <n v="0.4511"/>
        <n v="0.9959"/>
        <n v="0.6127"/>
        <n v="0.707"/>
        <n v="0.3695"/>
        <n v="0.361"/>
        <n v="1.3243"/>
        <n v="1.6752"/>
        <n v="0.331"/>
        <n v="0.4097"/>
        <n v="3.2972"/>
        <n v="8.3234"/>
        <n v="1.0338"/>
        <n v="0.4923"/>
        <n v="1.0875"/>
        <n v="0.5873"/>
        <n v="0.1407"/>
        <n v="2.0666"/>
        <n v="1.2778"/>
        <n v="0.1815"/>
        <n v="0.4693"/>
        <n v="0.5565"/>
        <n v="0.414"/>
        <n v="0.8868"/>
        <n v="0.1302"/>
        <n v="0.2453"/>
        <n v="0.405"/>
        <n v="0.47"/>
        <n v="0.258"/>
        <n v="0.2166"/>
        <n v="0.7616"/>
        <n v="0.0787"/>
        <n v="0.1946"/>
        <n v="2.8736"/>
        <n v="0.3977"/>
        <n v="0.5294"/>
        <n v="1.0497"/>
        <n v="0.2889"/>
        <n v="1.331"/>
        <n v="0.0729"/>
        <n v="0.4239"/>
        <n v="0.3971"/>
        <n v="0.3931"/>
        <n v="3.7144"/>
        <n v="2.1292"/>
        <n v="10.8696"/>
        <n v="1.4762"/>
        <n v="1.1008"/>
        <n v="0.8919"/>
        <n v="0.6907"/>
        <n v="0.6365"/>
        <n v="0.6731"/>
        <n v="0.4069"/>
        <n v="5.8685"/>
        <n v="1.32"/>
        <n v="0.17"/>
        <n v="0.9134"/>
        <n v="3.2113"/>
        <n v="0.2862"/>
        <n v="0.2477"/>
        <n v="0.4073"/>
        <n v="0.267"/>
        <n v="0.1612"/>
        <n v="0.4257"/>
        <n v="1.1945"/>
        <n v="0.6738"/>
        <n v="0.1737"/>
        <n v="0.6114"/>
        <n v="0.452"/>
        <n v="0.2722"/>
        <n v="1.5913"/>
        <n v="5.4487"/>
        <n v="0.3012"/>
        <n v="3.9293"/>
        <n v="0.1461"/>
        <n v="0.2501"/>
        <n v="0.0476"/>
        <n v="4.1725"/>
        <n v="1.1598"/>
        <n v="0.4139"/>
        <n v="0.856"/>
        <n v="0.043"/>
        <n v="1.2453"/>
        <n v="0.5648"/>
        <n v="0.3554"/>
        <n v="0.3849"/>
        <n v="0.4064"/>
        <n v="2.6954"/>
        <n v="0.7787"/>
        <n v="0.1425"/>
        <n v="0.1546"/>
        <n v="0.2688"/>
        <n v="0.8234"/>
        <n v="4.4341"/>
        <n v="4.6589"/>
        <n v="1.4569"/>
        <n v="0.8643"/>
        <n v="0.7403"/>
        <n v="0.2965"/>
        <n v="0.1216"/>
        <n v="2.5365"/>
        <n v="0.4825"/>
        <n v="5.5539"/>
        <n v="0.2949"/>
        <n v="0.1963"/>
        <n v="0.2801"/>
        <n v="0.2178"/>
        <n v="0.4902"/>
        <n v="1.2092"/>
        <n v="0.6817"/>
        <n v="0.2274"/>
        <n v="0.1322"/>
        <n v="0.3062"/>
        <n v="0.3167"/>
        <n v="0.0458"/>
        <n v="2.3126"/>
        <n v="6.3348"/>
        <n v="0.5495"/>
        <n v="0.5909"/>
        <n v="0.1303"/>
        <n v="0.0401"/>
        <n v="0.213"/>
        <n v="0.0568"/>
        <n v="0.2878"/>
        <n v="0.231"/>
        <n v="0.0299"/>
        <n v="0.3722"/>
        <n v="0.6075"/>
        <n v="0.0767"/>
        <n v="0.1323"/>
        <n v="0.5591"/>
        <n v="0.0406"/>
        <n v="0.2644"/>
        <n v="0.0464"/>
        <n v="0.4469"/>
        <n v="0.1415"/>
        <n v="0.491"/>
        <n v="0.1722"/>
        <n v="0.2095"/>
        <n v="0.1728"/>
        <n v="0.4313"/>
        <n v="0.0259"/>
        <n v="0.214"/>
        <n v="1.7927"/>
        <n v="0.084"/>
        <n v="0.094"/>
        <n v="2.7778"/>
        <n v="0.1708"/>
        <n v="0.6227"/>
        <n v="0.1762"/>
        <n v="0.0515"/>
        <n v="0.291"/>
        <n v="1.4451"/>
        <n v="0.0687"/>
        <n v="0.129"/>
        <n v="0.8791"/>
        <n v="0.994"/>
        <n v="1.0737"/>
        <n v="1.9872"/>
        <n v="0.3156"/>
        <n v="0.0071"/>
        <n v="0.0983"/>
        <n v="0.2739"/>
        <n v="0.1141"/>
        <n v="0.2287"/>
        <n v="0.0251"/>
        <n v="0.2019"/>
        <n v="0.0463"/>
        <n v="0.7075"/>
        <n v="0.3195"/>
        <n v="0.1515"/>
        <n v="0.0"/>
        <n v="0.6617"/>
        <n v="1.7489"/>
        <n v="0.378"/>
      </sharedItems>
    </cacheField>
    <cacheField name="EV / EBITDA" numFmtId="4">
      <sharedItems containsString="0" containsBlank="1" containsNumber="1">
        <n v="16.682293"/>
        <n v="51.785329"/>
        <n v="52.711801"/>
        <n v="30.982268"/>
        <n v="25.043204"/>
        <n v="51.323378"/>
        <n v="8.570276"/>
        <n v="24.804308"/>
        <n v="15.568839"/>
        <n v="16.33133"/>
        <n v="8.74607"/>
        <n v="23.258183"/>
        <n v="35.902821"/>
        <n v="176.362995"/>
        <n v="11.689344"/>
        <n v="24.668438"/>
        <n v="66.821561"/>
        <n v="19.189298"/>
        <n v="26.737533"/>
        <n v="17.453279"/>
        <n v="14.265889"/>
        <n v="18.076542"/>
        <n v="37.034897"/>
        <n v="32.352307"/>
        <n v="13.854417"/>
        <n v="38.304226"/>
        <n v="20.225253"/>
        <n v="29.913605"/>
        <n v="31.500037"/>
        <n v="17.120027"/>
        <n v="9.253032"/>
        <n v="20.649717"/>
        <n v="29.225115"/>
        <n v="15.630817"/>
        <n v="10.696448"/>
        <n v="2.672338"/>
        <n v="6.046943"/>
        <n v="18.942103"/>
        <n v="59.768507"/>
        <n v="10.8881"/>
        <n v="20.70427"/>
        <n v="28.565638"/>
        <n v="5.905953"/>
        <n v="31.148964"/>
        <n v="24.217059"/>
        <n v="16.626837"/>
        <n v="18.642637"/>
        <n v="8.369859"/>
        <n v="20.843662"/>
        <n v="22.025805"/>
        <n v="21.992058"/>
        <n v="19.34293"/>
        <n v="44.230959"/>
        <n v="17.132855"/>
        <n v="20.703984"/>
        <n v="22.954323"/>
        <n v="13.191221"/>
        <n v="14.755184"/>
        <n v="16.774426"/>
        <n v="6.560796"/>
        <n v="23.974743"/>
        <n v="7.327251"/>
        <n v="26.96863"/>
        <n v="7.099211"/>
        <n v="8.65036"/>
        <n v="8.305632"/>
        <n v="18.83111"/>
        <n v="12.788782"/>
        <n v="30.08195"/>
        <n v="11.235776"/>
        <n v="16.671773"/>
        <n v="8.66751"/>
        <n v="26.831481"/>
        <n v="8.997479"/>
        <n v="9.238794"/>
        <n v="55.987315"/>
        <n v="9.778533"/>
        <n v="26.187927"/>
        <n v="26.663847"/>
        <n v="5.418399"/>
        <n v="6.146478"/>
        <n v="2.976708"/>
        <n v="4.260085"/>
        <n v="22.588503"/>
        <n v="23.816181"/>
        <n v="9.653172"/>
        <n v="37.967105"/>
        <n v="3.204144"/>
        <n v="12.97292"/>
        <n v="10.395532"/>
        <n v="4.934339"/>
        <n v="14.980239"/>
        <n v="14.320922"/>
        <n v="7.529002"/>
        <n v="2.832015"/>
        <n v="7.762454"/>
        <n v="36.192376"/>
        <n v="2.435647"/>
        <n v="18.306569"/>
        <n v="10.655623"/>
        <n v="-24.217671"/>
        <n v="23.022837"/>
        <n v="22.166131"/>
        <n v="46.281753"/>
        <n v="47.299099"/>
        <n v="4.775421"/>
        <n v="24.188712"/>
        <n v="11.022861"/>
        <n v="11.458494"/>
        <n v="37.305734"/>
        <n v="48.223637"/>
        <n v="11.860667"/>
        <n v="10.094944"/>
        <n v="50.048924"/>
        <n v="28.348162"/>
        <n v="11.354405"/>
        <n v="15.972827"/>
        <n v="4.859006"/>
        <n v="15.581205"/>
        <n v="2.90146"/>
        <n v="3.99428"/>
        <n v="25.368972"/>
        <n v="50.461648"/>
        <n v="19.001481"/>
        <n v="2.917026"/>
        <n v="49.007947"/>
        <n v="43.894818"/>
        <n v="62.308176"/>
        <n v="26.155296"/>
        <n v="9.61778"/>
        <n v="22.715539"/>
        <n v="10.799246"/>
        <n v="7.625814"/>
        <n v="3.422021"/>
        <n v="6.220906"/>
        <n v="70.267947"/>
        <n v="17.524464"/>
        <n v="7.337864"/>
        <n v="4.095935"/>
        <n v="16.224765"/>
        <n v="15.734215"/>
        <n v="36.715144"/>
        <n v="24.547343"/>
        <n v="6.673216"/>
        <n v="11.148671"/>
        <n v="6.645815"/>
        <n v="32.70002"/>
        <n v="3.535632"/>
        <n v="9.122751"/>
        <n v="32.648879"/>
        <n v="6.779694"/>
        <n v="27.78428"/>
        <n v="47.240816"/>
        <n v="8.559834"/>
        <n v="4.802632"/>
        <n v="12.597778"/>
        <n v="14.524237"/>
        <n v="20.847311"/>
        <n v="5.188344"/>
        <n v="22.337902"/>
        <n v="13.281306"/>
        <n v="49.874056"/>
        <n v="35.169182"/>
        <n v="7.723181"/>
        <n v="43.425717"/>
        <n v="35.031785"/>
        <n v="50.996922"/>
        <n v="-0.009759"/>
        <n v="6.779552"/>
        <n v="17.809758"/>
        <n v="17.303274"/>
        <n v="20.048629"/>
        <n v="28.323976"/>
        <n v="8.147114"/>
        <n v="4.247757"/>
        <n v="-3.744395"/>
        <n v="-3.012629"/>
        <n v="6.578554"/>
        <n v="2.028004"/>
        <n v="43.881597"/>
        <n v="21.267758"/>
        <n v="12.920365"/>
        <n v="13.49745"/>
        <n v="20.9888"/>
        <n v="38.972617"/>
        <n v="18.259539"/>
        <n v="15.639813"/>
        <n v="14.391076"/>
        <n v="21.558235"/>
        <n v="32.401727"/>
        <n v="3.511524"/>
        <n v="36.674586"/>
        <n v="25.338804"/>
        <n v="22.25883"/>
        <n v="11.160925"/>
        <n v="8.445538"/>
        <n v="11.714055"/>
        <n v="7.082878"/>
        <n v="36.483535"/>
        <n v="16.475549"/>
        <n v="77.31012"/>
        <n v="37.891282"/>
        <n v="2.742173"/>
        <n v="20.416639"/>
        <n v="20.124101"/>
        <n v="16.843909"/>
        <n v="18.859791"/>
        <n v="44.654254"/>
        <n v="13.039958"/>
        <n v="6.135669"/>
        <n v="7.263819"/>
        <n v="7.692915"/>
        <n v="27.403611"/>
        <n v="15.443208"/>
        <n v="5.897074"/>
        <n v="16.90468"/>
        <n v="6.466063"/>
        <n v="36.910131"/>
        <n v="5.512887"/>
        <n v="29.038793"/>
        <n v="2.719802"/>
        <n v="7.763779"/>
        <n v="17.607551"/>
        <n v="10.866299"/>
        <n v="5.605106"/>
        <n v="10.271522"/>
        <n v="28.200885"/>
        <n v="18.029774"/>
        <n v="20.56124"/>
        <n v="7.548301"/>
        <n v="7.143299"/>
        <n v="4.29512"/>
        <n v="17.887342"/>
        <n v="13.886691"/>
        <n v="-97.077592"/>
        <n v="12.895547"/>
        <n v="46.204988"/>
        <n v="18.860217"/>
        <n v="11.57449"/>
        <n v="9.855743"/>
        <n v="28.271705"/>
        <n v="26.985015"/>
        <n v="8.897735"/>
        <n v="10.073882"/>
        <n v="8.51123"/>
        <n v="47.144214"/>
        <n v="10.117897"/>
        <n v="15.702214"/>
        <n v="26.025089"/>
        <n v="4.319118"/>
        <n v="7.369182"/>
        <n v="53.269029"/>
        <n v="41.863075"/>
        <n v="27.683475"/>
        <n v="16.519503"/>
        <n v="5.397952"/>
        <n v="54.762214"/>
        <n v="35.484615"/>
        <n v="9.027333"/>
        <n v="16.738282"/>
        <n v="12.089386"/>
        <n v="10.816215"/>
        <n v="46.692226"/>
        <n v="57.66968"/>
        <n v="45.791857"/>
        <n v="7.920078"/>
        <n v="12.890633"/>
        <n v="13.718977"/>
        <n v="14.491256"/>
        <n v="24.019778"/>
        <n v="14.433759"/>
        <n v="29.130177"/>
        <n v="9.06364"/>
        <n v="17.062979"/>
        <n v="3.762263"/>
        <n v="4.440657"/>
        <n v="2.100468"/>
        <n v="3.867932"/>
        <n v="12.806925"/>
        <n v="29.829036"/>
        <n v="16.213918"/>
        <n v="13.137058"/>
        <n v="27.153773"/>
        <n v="5.138925"/>
        <n v="14.491492"/>
        <n v="-0.131575"/>
        <n v="25.210685"/>
        <n v="19.997077"/>
        <n v="9.695456"/>
        <n v="6.946769"/>
        <n v="35.466259"/>
        <n v="54.388825"/>
        <n v="23.040552"/>
        <n v="28.189249"/>
        <n v="27.588402"/>
        <n v="32.079089"/>
        <n v="12.894044"/>
        <n v="11.132154"/>
        <n v="24.731079"/>
        <n v="33.661057"/>
        <n v="11.403195"/>
        <n v="36.501262"/>
        <n v="44.320119"/>
        <n v="3.291144"/>
        <n v="5.725489"/>
        <n v="18.957723"/>
        <n v="-4.624426"/>
        <n v="55.005512"/>
        <n v="16.958588"/>
        <n v="56.320885"/>
        <n v="5.450223"/>
        <n v="8.010784"/>
        <n v="16.358091"/>
        <n v="3.988073"/>
        <n v="33.178962"/>
        <n v="30.067219"/>
        <n v="14.445239"/>
        <n v="21.618197"/>
        <n v="-128.711401"/>
        <n v="14.081628"/>
        <n v="4.442259"/>
        <n v="20.488473"/>
        <n v="28.334698"/>
        <n v="74.507654"/>
        <n v="12.922583"/>
        <n v="11.406297"/>
        <n v="-1.782281"/>
        <n v="10.167785"/>
        <n v="6.23481"/>
        <n v="96.342752"/>
        <n v="14.574094"/>
        <n v="77.804093"/>
        <n v="45.901661"/>
        <n v="5.899463"/>
        <n v="17.36356"/>
        <n v="5.900392"/>
        <n v="52.380447"/>
        <n v="24.853126"/>
        <n v="16.014606"/>
        <n v="23.218711"/>
        <n v="11.059683"/>
        <n v="18.887161"/>
        <n v="21.831755"/>
        <m/>
        <n v="31.013774"/>
        <n v="10.510329"/>
        <n v="53.495983"/>
        <n v="39.649711"/>
        <n v="4.101122"/>
        <n v="19.658628"/>
        <n v="26.845389"/>
        <n v="17.51692"/>
        <n v="2.594667"/>
        <n v="31.726991"/>
        <n v="43.350087"/>
        <n v="22.502189"/>
        <n v="18.932461"/>
        <n v="13.92016"/>
        <n v="73.009978"/>
        <n v="14.943052"/>
        <n v="20.675416"/>
        <n v="24.900356"/>
        <n v="12.179462"/>
        <n v="7.183814"/>
        <n v="20.722325"/>
        <n v="48.095528"/>
        <n v="9.430384"/>
        <n v="13.827198"/>
        <n v="19.798442"/>
        <n v="4.193346"/>
        <n v="14.294482"/>
        <n v="35.420349"/>
        <n v="27.155602"/>
        <n v="25.882083"/>
        <n v="18.698057"/>
        <n v="25.593739"/>
        <n v="-1.816941"/>
        <n v="9.662343"/>
        <n v="62.249339"/>
        <n v="-0.019118"/>
        <n v="16.831648"/>
        <n v="13.307758"/>
        <n v="5.684409"/>
        <n v="25.180402"/>
        <n v="20.055139"/>
        <n v="1.030909"/>
        <n v="24.279473"/>
        <n v="38.612225"/>
        <n v="14.946372"/>
        <n v="21.678016"/>
        <n v="10.866393"/>
        <n v="5.847837"/>
        <n v="13.258587"/>
        <n v="483.415127"/>
        <n v="9.099176"/>
        <n v="5.094463"/>
        <n v="34.075283"/>
        <n v="17.627653"/>
        <n v="14.645167"/>
        <n v="8.154592"/>
        <n v="31.5272"/>
        <n v="123.703519"/>
        <n v="4.871092"/>
        <n v="23.173577"/>
        <n v="21.234582"/>
        <n v="49.38393"/>
        <n v="23.959383"/>
        <n v="103.982699"/>
        <n v="10.571708"/>
        <n v="86.796261"/>
        <n v="14.148431"/>
        <n v="15.922596"/>
        <n v="53.622452"/>
        <n v="59.483534"/>
        <n v="21.464777"/>
        <n v="26.355661"/>
        <n v="8.49512"/>
        <n v="87.154337"/>
        <n v="7.02458"/>
        <n v="13.420391"/>
        <n v="29.23271"/>
        <n v="-5.063749"/>
        <n v="39.944071"/>
        <n v="4.890598"/>
        <n v="15.656246"/>
        <n v="5.830804"/>
        <n v="36.609515"/>
        <n v="45.343894"/>
        <n v="9.185139"/>
        <n v="6.388855"/>
        <n v="13.882971"/>
        <n v="20.795917"/>
        <n v="303.937633"/>
        <n v="0.508774"/>
        <n v="24.685702"/>
        <n v="38.616453"/>
        <n v="11.266882"/>
        <n v="42.03446"/>
        <n v="8.494537"/>
        <n v="25.026064"/>
        <n v="5.184409"/>
        <n v="5.100699"/>
        <n v="20.863758"/>
        <n v="51.193378"/>
        <n v="28.390593"/>
        <n v="313.192343"/>
        <n v="-0.092684"/>
        <n v="12.567455"/>
        <n v="19.133753"/>
        <n v="7.455411"/>
        <n v="32.745924"/>
        <n v="3.301355"/>
        <n v="3.273686"/>
        <n v="4.483359"/>
        <n v="37.164675"/>
        <n v="80.343508"/>
        <n v="10.767125"/>
        <n v="18.958826"/>
        <n v="49.103393"/>
        <n v="32.724652"/>
        <n v="25.42238"/>
        <n v="11.031434"/>
        <n v="3.56254"/>
        <n v="-193.527664"/>
        <n v="33.909242"/>
        <n v="36.973825"/>
        <n v="18.191482"/>
        <n v="9.600991"/>
        <n v="12.741203"/>
        <n v="-18.519183"/>
        <n v="-222.393205"/>
        <n v="10.54652"/>
        <n v="13.293751"/>
        <n v="14.403556"/>
        <n v="0.352088"/>
        <n v="39.803117"/>
        <n v="27.857739"/>
        <n v="19.935672"/>
        <n v="37.979347"/>
        <n v="24.946569"/>
        <n v="13.274869"/>
        <n v="-201.760876"/>
        <n v="7.987654"/>
        <n v="-5.444615"/>
        <n v="25.072902"/>
        <n v="-30.455661"/>
        <n v="15.726884"/>
        <n v="9.100631"/>
        <n v="94.594238"/>
        <n v="21.527917"/>
        <n v="32.672802"/>
        <n v="7.70869"/>
        <n v="0.405397"/>
        <n v="27.853607"/>
        <n v="12.843261"/>
        <n v="34.055912"/>
        <n v="20.49895"/>
        <n v="23.870285"/>
        <n v="-40.16523"/>
      </sharedItems>
    </cacheField>
    <cacheField name="Price / Sales" numFmtId="4">
      <sharedItems containsString="0" containsBlank="1" containsNumber="1">
        <n v="4.980926813704497"/>
        <n v="11.748089466160412"/>
        <n v="12.100588962006091"/>
        <n v="7.730777599701147"/>
        <n v="4.027382761850424"/>
        <n v="11.960470360036396"/>
        <n v="5.152220664140841"/>
        <n v="4.815597573264606"/>
        <n v="1.7155830461692503"/>
        <n v="3.453553152381127"/>
        <n v="3.104449941731967"/>
        <n v="6.356535088970846"/>
        <n v="7.780468694627154"/>
        <n v="163.58508028514794"/>
        <n v="1.7476133301790495"/>
        <n v="7.21693999340634"/>
        <n v="12.141972095249878"/>
        <n v="4.86580909467003"/>
        <n v="295.4109664869867"/>
        <n v="2.5598517797440987"/>
        <n v="7.617186636181084"/>
        <n v="4.316818473989061"/>
        <n v="5.363760505397397"/>
        <n v="2.9258842333349224"/>
        <n v="2.603231132195252"/>
        <n v="6.192414720845006"/>
        <n v="4.713161483097615"/>
        <n v="29.08997020682143"/>
        <n v="7.907933604857936"/>
        <n v="3.116033944454984"/>
        <n v="2.9844982141951766"/>
        <n v="5.991047641485276"/>
        <n v="9.355930093178007"/>
        <n v="3.104645802288183"/>
        <n v="2.1978095874199206"/>
        <n v="0.6848537758816454"/>
        <n v="0.33421644078218865"/>
        <n v="5.757509552389515"/>
        <n v="20.944994736072093"/>
        <n v="2.852110866560805"/>
        <n v="20.048687344588377"/>
        <n v="8.85214833720038"/>
        <n v="1.8950452341794595"/>
        <n v="3.6139646960273897"/>
        <n v="11.953577586013894"/>
        <n v="3.3681420849836865"/>
        <n v="4.653449858527306"/>
        <n v="1.7257259148843502"/>
        <n v="4.329046767267805"/>
        <n v="5.5476817439364625"/>
        <n v="7.973872626417677"/>
        <n v="3.4633106980392605"/>
        <n v="11.336240581727983"/>
        <n v="4.7956466515746206"/>
        <n v="4.0858793915203675"/>
        <n v="10.313981227475251"/>
        <n v="3.4206988868098427"/>
        <n v="8.782308821262818"/>
        <n v="4.189181266846509"/>
        <n v="1.6022769179599599"/>
        <n v="16.745115128624448"/>
        <n v="4.528069437315291"/>
        <n v="4.954691518277365"/>
        <n v="1.7924264655868343"/>
        <n v="1.9514418529431057"/>
        <n v="4.624391380046892"/>
        <n v="3.030829655343695"/>
        <n v="1.6964630493051416"/>
        <n v="8.078920522883086"/>
        <n v="1.2435411501461981"/>
        <n v="84.34418321954405"/>
        <n v="2.1283528796170197"/>
        <n v="13.195735625857257"/>
        <n v="3.4843815730589087"/>
        <n v="1.820301531836719"/>
        <n v="10.236362413493428"/>
        <n v="2.5069960233282673"/>
        <n v="5.130557019694837"/>
        <n v="2.8627024816721875"/>
        <n v="3.839075070936552"/>
        <n v="1.0781267644610424"/>
        <n v="1.2995700360958118"/>
        <n v="2.4816165461840796"/>
        <n v="5.7174146165293775"/>
        <n v="5.479968745915394"/>
        <n v="0.1463726118025724"/>
        <n v="8.205946380552668"/>
        <n v="1.4996774088882725"/>
        <n v="5.9034453024308355"/>
        <n v="0.716066996708877"/>
        <n v="1.2769002851099154"/>
        <n v="2.436124385973493"/>
        <n v="6.064675578483948"/>
        <n v="3.6876431903637084"/>
        <n v="1.4867580148334956"/>
        <n v="1.5245817926278713"/>
        <n v="6.003365366208935"/>
        <n v="0.5925317805030211"/>
        <n v="2.4021506941070987"/>
        <n v="2.289323318490889"/>
        <n v="0.08125543210326136"/>
        <n v="2.829425417215666"/>
        <n v="3.6664994713858885"/>
        <n v="12.82661294663222"/>
        <n v="30.43561820368739"/>
        <n v="0.11998755389604801"/>
        <n v="4.027533772337383"/>
        <n v="2.0902712378972543"/>
        <n v="1.4319876942549572"/>
        <n v="9.956630691704058"/>
        <n v="10.870091066762669"/>
        <n v="2.258887330860345"/>
        <n v="0.39973302891687207"/>
        <n v="6.6373855056829125"/>
        <n v="4.189438876062642"/>
        <n v="1.6514241416035884"/>
        <n v="5.810661072677501"/>
        <n v="0.663772712721685"/>
        <n v="10.537228490347225"/>
        <n v="0.3604994200543143"/>
        <n v="1.9332242953985803"/>
        <n v="4.35116102787981"/>
        <n v="13.794796879948779"/>
        <n v="13.908919681439185"/>
        <n v="0.276690557474884"/>
        <n v="2.8773020538070524"/>
        <n v="9.326301575049094"/>
        <n v="8.841141757388149"/>
        <n v="1.683270379959298"/>
        <n v="0.9777096390207267"/>
        <n v="1.5371253173268848"/>
        <n v="2.4314796273400368"/>
        <n v="1.0847810943885339"/>
        <n v="1.1610115178310687"/>
        <n v="2.8041271221398647"/>
        <n v="12.989151835700136"/>
        <n v="5.3868020334073075"/>
        <n v="1.1547631456368188"/>
        <n v="1.8662351259864192"/>
        <n v="4.888844893910151"/>
        <n v="1.1378714094709357"/>
        <n v="7.060040152138293"/>
        <n v="6.3397935204958"/>
        <n v="1.3254623243863919"/>
        <n v="2.422317278108841"/>
        <n v="1.278188268360467"/>
        <n v="8.279542385949338"/>
        <n v="0.5294039146321828"/>
        <n v="1.8223395970200178"/>
        <n v="4.6487753074456"/>
        <n v="0.725002257899579"/>
        <n v="5.687848352372583"/>
        <n v="4.284294336708541"/>
        <n v="1.5559038137846999"/>
        <n v="2.7314097270878546"/>
        <n v="1.1538958377698907"/>
        <n v="4.635163046610865"/>
        <n v="6.598514218718367"/>
        <n v="1.5636042618123924"/>
        <n v="5.967783409070518"/>
        <n v="2.1723881186104266"/>
        <n v="6.607809080448799"/>
        <n v="5.978359346768438"/>
        <n v="0.7258258703180396"/>
        <n v="5.551001257157754"/>
        <n v="6.713195455591154"/>
        <n v="6.986117669450102"/>
        <n v="1.1706599959107233"/>
        <n v="1.6150358044808886"/>
        <n v="3.189975004485998"/>
        <n v="3.753711691288199"/>
        <n v="3.5206474538348727"/>
        <n v="5.641948690717471"/>
        <n v="1.0925145423191127"/>
        <n v="0.17750587657179312"/>
        <n v="0.6172300170956653"/>
        <n v="0.6101754197624961"/>
        <n v="0.39453616716327866"/>
        <n v="0.9408694896727349"/>
        <n v="13.51450914889228"/>
        <n v="3.405253540660609"/>
        <n v="2.7475297355153874"/>
        <n v="1.2240317702199346"/>
        <n v="2.6969215819756336"/>
        <n v="6.0559418485213135"/>
        <n v="6.911086925163179"/>
        <n v="4.366749414530971"/>
        <n v="0.9885955493706624"/>
        <n v="3.053377514133323"/>
        <n v="3.097906349394997"/>
        <n v="2.251169388509035"/>
        <n v="8.937802989615678"/>
        <n v="4.619637336456042"/>
        <n v="2.1857770321967678"/>
        <n v="2.7001577209097776"/>
        <n v="2.4199475288383847"/>
        <n v="1.7205736804326714"/>
        <n v="1.502905743733696"/>
        <n v="3.705502224043468"/>
        <n v="4.65241173256583"/>
        <n v="8.911466134645252"/>
        <n v="9.100193528455607"/>
        <n v="0.519021827864312"/>
        <n v="11.353713885704348"/>
        <n v="4.038095609186809"/>
        <n v="3.8550335569485776"/>
        <n v="5.211882357572335"/>
        <n v="7.250667941021863"/>
        <n v="6.208521388765482"/>
        <n v="0.9580926056815315"/>
        <n v="0.8929846958728821"/>
        <n v="1.1238359224468426"/>
        <n v="3.811174092742321"/>
        <n v="1.4165704801872736"/>
        <n v="5.057717113013759"/>
        <n v="9.031532198171039"/>
        <n v="1.1501376900173843"/>
        <n v="3.275514114806774"/>
        <n v="1.158091310844068"/>
        <n v="5.024958271761823"/>
        <n v="0.6816101051906676"/>
        <n v="0.9770794257759362"/>
        <n v="4.813909759001089"/>
        <n v="2.0803053488797074"/>
        <n v="0.8017762036588997"/>
        <n v="1.5631747640600202"/>
        <n v="2.843336496180326"/>
        <n v="7.747488189509771"/>
        <n v="2.2402535098310112"/>
        <n v="1.9349393076101367"/>
        <n v="5.304108753795554"/>
        <n v="0.4556569199239086"/>
        <n v="3.84411501407413"/>
        <n v="0.7126421896801315"/>
        <n v="1.9086125896720687"/>
        <n v="0.5690571929454429"/>
        <n v="12.653385767292608"/>
        <n v="1.8289193564067754"/>
        <n v="2.736923626885124"/>
        <n v="2.3442976680480934"/>
        <n v="1.9577450149542126"/>
        <n v="4.367710161069631"/>
        <n v="1.2668381257671002"/>
        <n v="1.2283241855137013"/>
        <n v="1.7719059514107223"/>
        <n v="22.85210063571368"/>
        <n v="1.712916397012806"/>
        <n v="2.248342050600142"/>
        <n v="3.6005277007989616"/>
        <n v="0.9046244872087711"/>
        <n v="0.7249312292156922"/>
        <n v="24.660198821782178"/>
        <n v="6.598548172573457"/>
        <n v="5.987524171983774"/>
        <n v="4.001872708798702"/>
        <n v="0.3727683056654697"/>
        <n v="9.533908923866983"/>
        <n v="2.766498115272364"/>
        <n v="3.6020570624156005"/>
        <n v="3.956677824346907"/>
        <n v="4.4663133923819665"/>
        <n v="0.54675373006209"/>
        <n v="16.236871015885068"/>
        <n v="4.076522529617714"/>
        <n v="7.528217648068366"/>
        <n v="1.494155508714142"/>
        <n v="5.513580856731101"/>
        <n v="10.860540974685126"/>
        <n v="2.7426322675446935"/>
        <n v="11.363288010901853"/>
        <n v="1.6078529750568558"/>
        <n v="12.352339065072794"/>
        <n v="2.4019690256035284"/>
        <n v="2.770994353107011"/>
        <n v="0.3854506234846515"/>
        <n v="0.3594694987248"/>
        <n v="0.9187011368766647"/>
        <n v="0.3111544952225497"/>
        <n v="4.720488398378725"/>
        <n v="8.077232519639352"/>
        <n v="1.5901178010471204"/>
        <n v="1.543837033340814"/>
        <n v="4.0224429233022425"/>
        <n v="0.8775727882290032"/>
        <n v="4.129142062034623"/>
        <n v="0.48626465220145787"/>
        <n v="3.0758695916307"/>
        <n v="2.119257799046921"/>
        <n v="1.098569368379974"/>
        <n v="0.8455902148055602"/>
        <n v="8.72745633777876"/>
        <n v="8.900197894467093"/>
        <n v="4.541921278550944"/>
        <n v="8.199987096498877"/>
        <n v="5.553213648894968"/>
        <n v="4.964757097415632"/>
        <n v="2.918744930975161"/>
        <n v="2.5213199815787353"/>
        <n v="13.291573820865937"/>
        <n v="1.0804993250136743"/>
        <n v="2.2437632566621857"/>
        <n v="3.817305781338167"/>
        <n v="16.713810596909088"/>
        <n v="0.6111356202804326"/>
        <n v="4.4445833424562196"/>
        <n v="4.635288477339902"/>
        <n v="0.5362627860225055"/>
        <n v="36.6435637074207"/>
        <n v="6.351928699621439"/>
        <n v="2.135245198789458"/>
        <n v="1.3553891645832592"/>
        <n v="0.9385028912728965"/>
        <n v="1.748355284357066"/>
        <n v="0.6427523580293028"/>
        <n v="17.890211510734463"/>
        <n v="32.92430547630019"/>
        <n v="6.161671149716077"/>
        <n v="5.819313238513783"/>
        <n v="23.657690449233577"/>
        <n v="0.796569975319589"/>
        <n v="0.3758465449370351"/>
        <n v="2.0635760284645426"/>
        <n v="3.7186373763371936"/>
        <n v="2.116764819213134"/>
        <n v="2.988243131323353"/>
        <n v="1.8196978385370706"/>
        <n v="0.4231783719444732"/>
        <n v="4.083475663132534"/>
        <n v="1.7699569907402495"/>
        <n v="5.339543315707513"/>
        <n v="1.601435466540374"/>
        <n v="2.4695983303889566"/>
        <n v="8.556464559677883"/>
        <n v="2.0211162944170367"/>
        <n v="2.217988367202974"/>
        <n v="0.340893262385658"/>
        <n v="13.783378767722189"/>
        <n v="6.770325289266902"/>
        <n v="3.5274859676706987"/>
        <n v="4.448261403947589"/>
        <n v="1.9309969002422083"/>
        <n v="2.5108223145208566"/>
        <n v="10.04948077387501"/>
        <n v="0.971426610555719"/>
        <n v="3.5043153173984742"/>
        <n v="2.7815457997889785"/>
        <n v="12.308675505576234"/>
        <n v="10.10809475935495"/>
        <n v="1.2305672107984933"/>
        <n v="3.9380263016878425"/>
        <n v="2.584869179411047"/>
        <n v="7.1569640180069065"/>
        <n v="0.4379743196847806"/>
        <n v="8.303483384198211"/>
        <n v="6.252692216078875"/>
        <n v="11.040137081309677"/>
        <n v="2.8457095306767513"/>
        <n v="1.5867856084405192"/>
        <n v="3.9054562885510014"/>
        <n v="5.863189302490209"/>
        <n v="1.5855333151858684"/>
        <n v="6.791718069138394"/>
        <n v="3.237015071857196"/>
        <n v="3.1443180196679794"/>
        <n v="0.3611370102680311"/>
        <n v="29.48699586646382"/>
        <n v="3.1744377995152537"/>
        <n v="1.569077543102216"/>
        <n v="3.729510161923568"/>
        <n v="0.3841604474223995"/>
        <n v="0.07086273246064888"/>
        <n v="7.291389921836059"/>
        <n v="8.753304832906338"/>
        <n v="1.3486689889506236"/>
        <n v="2.753711891315926"/>
        <n v="2.7931737927495623"/>
        <n v="0.5162186921919368"/>
        <n v="1.0698447062267078"/>
        <n v="2.2989974767166412"/>
        <n v="0.9033993730966441"/>
        <n v="4.104633360193392"/>
        <n v="1.6634901200888872"/>
        <n v="0.934255882607895"/>
        <n v="3.187190132185128"/>
        <n v="1.1355629923571808"/>
        <n v="0.7745466172472429"/>
        <n v="13.036773769008482"/>
        <n v="11.067914359407604"/>
        <n v="2.8897558584821397"/>
        <n v="5.93615484863774"/>
        <n v="1.5029810799722005"/>
        <n v="1.467326156394934"/>
        <n v="0.5313667456490435"/>
        <n v="102.18526410942862"/>
        <n v="1.9013500362512503"/>
        <n v="1.0323855713211474"/>
        <n v="1.8938890082908282"/>
        <n v="2.3719845264259747"/>
        <n v="3.8433653104892844"/>
        <n v="0.8086954789431186"/>
        <n v="3.3501495527265877"/>
        <n v="8.14412319082324"/>
        <n v="1.4635263542032648"/>
        <n v="2.8004892112887916"/>
        <n v="4.097517816642549"/>
        <n v="7.406306724001192"/>
        <n v="12.983900571909308"/>
        <n v="65.53753488562896"/>
        <n v="4.317644806029075"/>
        <n v="37.32542397408248"/>
        <n v="3.196191888787521"/>
        <n v="2.884673024277799"/>
        <n v="13.362002327313743"/>
        <n v="1.2759066815433533"/>
        <n v="1.4555363929263283"/>
        <n v="20.197594650001548"/>
        <n v="1.1277620132855202"/>
        <n v="8.270913497572787"/>
        <n v="3.150285916754245"/>
        <n v="0.9628609696376214"/>
        <n v="10.753960270084328"/>
        <n v="0.7202615634713294"/>
        <n v="9.803778487797212"/>
        <n v="1.0467164345468518"/>
        <n v="5.613648332822621"/>
        <n v="1.8525271210539733"/>
        <n v="9.179019193786484"/>
        <n v="8.922284178111273"/>
        <n v="0.8724939386758008"/>
        <n v="1.6454196520453006"/>
        <n v="2.94298480993403"/>
        <n v="3.7408282146453753"/>
        <n v="15.803526346690242"/>
        <n v="0.579692407593504"/>
        <n v="9.917980071368417"/>
        <n v="7.367309667531861"/>
        <n v="1.0345573492417885"/>
        <n v="20.0021375832993"/>
        <n v="1.455195343646163"/>
        <n v="8.657311297596621"/>
        <n v="1.8400970692712646"/>
        <n v="2.5802142194029103"/>
        <n v="1.7532748997979575"/>
        <n v="34.393772662452236"/>
        <n v="1.0551025101796592"/>
        <n v="4.540782314627584"/>
        <n v="1.9674526906010894"/>
        <n v="5.1551211216506285"/>
        <n v="2.175409896153386"/>
        <n v="2.3849030323389404"/>
        <n v="6.041123407695859"/>
        <n v="0.3684402277351289"/>
        <n v="0.2978313938402516"/>
        <n v="0.8081193456158808"/>
        <n v="1.6250203925614124"/>
        <n v="7.818290271966903"/>
        <n v="0.6794971457927031"/>
        <n v="6.071342335966076"/>
        <n v="18.75867770019396"/>
        <n v="10.48911147587421"/>
        <n v="5.1354113999823365"/>
        <n v="2.583578376406259"/>
        <n v="0.11788602715735697"/>
        <n v="93.79348611251564"/>
        <n v="9.197744660402845"/>
        <n v="2.3273780430341344"/>
        <n v="0.7434101553575508"/>
        <n v="1.3179140981642288"/>
        <n v="1.2761427475449243"/>
        <n v="7.978829557064029"/>
        <n v="15.58544022024858"/>
        <n v="1.0750301211059676"/>
        <n v="0.9564490178711185"/>
        <n v="5.272638939685132"/>
        <n v="0.8700856324635972"/>
        <n v="5.807850469243373"/>
        <n v="1.8310718394345264"/>
        <n v="4.394123259886939"/>
        <n v="4.999277504190298"/>
        <n v="1.351050867270525"/>
        <n v="0.6424503546739152"/>
        <n v="0.35337754661885584"/>
        <n v="1.6010731548077104"/>
        <n v="4.443574346656594"/>
        <n v="1.0953002337198057"/>
        <n v="0.8971879166684227"/>
        <n v="43.102993600821044"/>
        <n v="1.5300292861249742"/>
        <n v="0.5426378122805373"/>
        <n v="23.732974740233463"/>
        <n v="3.9893410931210123"/>
        <n v="0.8127922735236212"/>
        <n v="1.3581047885384785"/>
        <n v="0.960372035858071"/>
        <n v="0.6040120159457583"/>
        <n v="0.7496457750098716"/>
        <n v="7.806523622064072"/>
        <n v="1.1812787882490585"/>
        <n v="2.1251825505489617"/>
        <n v="10.70858521974842"/>
        <m/>
      </sharedItems>
    </cacheField>
    <cacheField name="Price / Cash Flow" numFmtId="4">
      <sharedItems containsString="0" containsBlank="1" containsNumber="1">
        <n v="25.39220868682892"/>
        <n v="169.84366293737443"/>
        <n v="53.168596034108816"/>
        <n v="40.83616889639744"/>
        <n v="192.65710011288522"/>
        <n v="81.77148900799077"/>
        <n v="14.507585147560572"/>
        <n v="111.41572130180974"/>
        <n v="-61.81919180304656"/>
        <n v="26.896624546062743"/>
        <n v="17.83535649349572"/>
        <n v="28.649139644503762"/>
        <n v="39.61093566673436"/>
        <n v="39.22220724085982"/>
        <n v="26.995521096052194"/>
        <n v="30.091984198427674"/>
        <n v="140.55951906258062"/>
        <n v="28.796723350632316"/>
        <n v="-133.7975771931525"/>
        <n v="72.95640830551895"/>
        <n v="35.65804964267867"/>
        <n v="24.288436377952756"/>
        <n v="60.6042117721519"/>
        <n v="146.71358045824505"/>
        <n v="15.153833229298993"/>
        <n v="67.88692909147993"/>
        <n v="47.72789252466101"/>
        <n v="69.77530500883412"/>
        <n v="114.54621711708305"/>
        <n v="27.675558536448538"/>
        <n v="7.920754703581659"/>
        <n v="28.546520107155338"/>
        <n v="58.961019459503376"/>
        <n v="22.948023687289158"/>
        <n v="19.609212012042835"/>
        <n v="2.7685228091285072"/>
        <n v="-6.106205097133943"/>
        <n v="28.694733519995616"/>
        <n v="114.40378205129267"/>
        <n v="15.027924043469822"/>
        <n v="34.05908547115009"/>
        <n v="27.743379600547396"/>
        <n v="-33.825947251185"/>
        <n v="27.55354212070735"/>
        <n v="35.14625241674846"/>
        <n v="20.29358178773036"/>
        <n v="34.37770143696812"/>
        <n v="-3.237507001844262"/>
        <n v="71.34634193015043"/>
        <n v="38.180974037726095"/>
        <n v="29.3422447285483"/>
        <n v="32.66616271534266"/>
        <n v="67.5325711312688"/>
        <n v="25.743095475471634"/>
        <n v="30.74823147957481"/>
        <n v="49.92289529474841"/>
        <n v="24.955719194784404"/>
        <n v="-10.130274702413196"/>
        <n v="42.03612083773842"/>
        <n v="11.51514044508558"/>
        <n v="-35.22711716507618"/>
        <n v="20.02497951268595"/>
        <n v="117.2586778095701"/>
        <n v="9.54292344253477"/>
        <n v="14.536012024531127"/>
        <n v="-6.19626357420711"/>
        <n v="55.643617755882914"/>
        <n v="14.433149216125848"/>
        <n v="60.89468356166178"/>
        <n v="16.744643890411265"/>
        <n v="30.53241064280188"/>
        <n v="8.572738604412178"/>
        <n v="-11.766006528233026"/>
        <n v="-25.928920202327166"/>
        <n v="-4.033204992543193"/>
        <n v="333.00495607578387"/>
        <n v="20.507702304983727"/>
        <n v="47.17349235113153"/>
        <n v="2333.253496730223"/>
        <n v="9.573638629343629"/>
        <n v="6.2749275944347165"/>
        <n v="3.4737755598555378"/>
        <n v="23.185798773132447"/>
        <n v="36.61741612322626"/>
        <n v="83.8437843209637"/>
        <n v="3.4641898412490786"/>
        <n v="111.73557919007037"/>
        <n v="6.27303235101551"/>
        <n v="-69.57842596765772"/>
        <n v="-7.156085664299892"/>
        <n v="9.18019900822169"/>
        <n v="23.700433521256468"/>
        <n v="29.51643005290539"/>
        <n v="5.971859967698075"/>
        <n v="4.69741819121628"/>
        <n v="13.402126904341861"/>
        <n v="423.4743854661061"/>
        <n v="2.2516133827899676"/>
        <n v="8.60462335377004"/>
        <n v="33.08028866554205"/>
        <n v="2.1412500800699927"/>
        <n v="73.0423252331752"/>
        <n v="-46.50567166605124"/>
        <n v="49.52433763373738"/>
        <n v="77.65692663770783"/>
        <n v="4.080563530050268"/>
        <n v="108.20701752392536"/>
        <n v="17.33900667893306"/>
        <n v="14.59313331283896"/>
        <n v="44.21142208535373"/>
        <n v="128.65227579198762"/>
        <n v="-24.04799963717337"/>
        <n v="18.50921102045367"/>
        <n v="136.8159537483753"/>
        <n v="37.82340189406327"/>
        <n v="17.752787646232786"/>
        <n v="25.8337249134757"/>
        <n v="9.344784593338291"/>
        <n v="24.216476360497047"/>
        <n v="4.164614804391239"/>
        <n v="5.895876292291586"/>
        <n v="42.453780779986836"/>
        <n v="281.2776797846442"/>
        <n v="31.690641310930896"/>
        <n v="2.151549267297024"/>
        <n v="50.10977510366043"/>
        <n v="74.02315594159761"/>
        <n v="75.65228174603175"/>
        <n v="146.87695898044325"/>
        <n v="5.825991885334568"/>
        <n v="116.60485307538126"/>
        <n v="-16.317253786713287"/>
        <n v="16.002687190035026"/>
        <n v="5.870503439920983"/>
        <n v="11.364447516672273"/>
        <n v="150.7147859585815"/>
        <n v="23.623376538609655"/>
        <n v="8.62979243658944"/>
        <n v="5.7935470079769535"/>
        <n v="30.826496485792827"/>
        <n v="-83.45094890678884"/>
        <n v="66.32685359464568"/>
        <n v="-622.1584144326532"/>
        <n v="6.302091835030739"/>
        <n v="14.99410643496386"/>
        <n v="9.27991576057786"/>
        <n v="280.17592068705517"/>
        <n v="6.225521259639262"/>
        <n v="13.978917409044227"/>
        <n v="76.69326343193006"/>
        <n v="0.8971546244692107"/>
        <n v="113.87704829345532"/>
        <n v="88.80302059838009"/>
        <n v="8.680049774499713"/>
        <n v="5.149106487477684"/>
        <n v="-2.0671846681879757"/>
        <n v="28.69506164579475"/>
        <n v="33.91598399325312"/>
        <n v="15.483447525870053"/>
        <n v="27.837494516011475"/>
        <n v="15.713170246288612"/>
        <n v="73.50786840074538"/>
        <n v="53.84928913648479"/>
        <n v="-593.7360464044573"/>
        <n v="50.03129708807"/>
        <n v="106.80743563633311"/>
        <n v="-322.17195683370164"/>
        <n v="115.8364719249377"/>
        <n v="8.336053501396616"/>
        <n v="70.66003874412867"/>
        <n v="33.41616259885414"/>
        <n v="825.4871246542751"/>
        <n v="110.52857940221503"/>
        <n v="3.8159470878194646"/>
        <n v="11.842057281833805"/>
        <n v="48.41352401038096"/>
        <n v="0.8362770510249795"/>
        <n v="8.430732490597764"/>
        <n v="3.681754576994202"/>
        <n v="185.00670087613364"/>
        <n v="44.135966643526594"/>
        <n v="15.631482634928123"/>
        <n v="-29.953337850457167"/>
        <n v="28.98316219743943"/>
        <n v="50.91360287415639"/>
        <n v="25.114024301017277"/>
        <n v="47.722173982637194"/>
        <n v="41.81492795683933"/>
        <n v="35.238384185033205"/>
        <n v="36.878105012543045"/>
        <n v="9.488696574461482"/>
        <n v="95.49603803298658"/>
        <n v="46.328744346023115"/>
        <n v="67.0748202225343"/>
        <n v="20.073730462760725"/>
        <n v="17.821812840672155"/>
        <n v="61.80691200402203"/>
        <n v="9.204911555268295"/>
        <n v="55.913931082792736"/>
        <n v="37.66616205572289"/>
        <n v="107.3805315310979"/>
        <n v="56.04314142395677"/>
        <n v="2.944231476582654"/>
        <n v="18.319037819324464"/>
        <n v="65.94430892133235"/>
        <n v="24.886357537749184"/>
        <n v="39.64030921287389"/>
        <n v="515.5766946291262"/>
        <n v="10.571674367724345"/>
        <n v="8.099810928775222"/>
        <n v="2.945906346310666"/>
        <n v="18.774352023896427"/>
        <n v="66.65932120931183"/>
        <n v="17.986680660652738"/>
        <n v="13.765320709934299"/>
        <n v="38.1847202577453"/>
        <n v="30.42813304750246"/>
        <n v="232.40370659558147"/>
        <n v="15.60603298267105"/>
        <n v="44.4095140519316"/>
        <n v="4.499070463969696"/>
        <n v="14.552212953605155"/>
        <n v="18.990184159841892"/>
        <n v="32.161369501157864"/>
        <n v="4.309707108544378"/>
        <n v="17.3794743177735"/>
        <n v="43.56049702813451"/>
        <n v="-8.219811289601067"/>
        <n v="-193.13544042245258"/>
        <n v="15.158035613876429"/>
        <n v="11.04635057228876"/>
        <n v="5.729375663936929"/>
        <n v="26.268718006670248"/>
        <n v="-36.473183506044904"/>
        <n v="80.84939256551687"/>
        <n v="15.08666089453235"/>
        <n v="88.65799606495361"/>
        <n v="-31.629639608232488"/>
        <n v="18.827036271079"/>
        <n v="1470.8689523809524"/>
        <n v="40.6080312869221"/>
        <n v="66.31487537592677"/>
        <n v="10.515917121246579"/>
        <n v="-10.457482659784349"/>
        <n v="7.202561016439175"/>
        <n v="108.58725634836973"/>
        <n v="19.743110192114248"/>
        <n v="-337.86331782615383"/>
        <n v="54.95917485666085"/>
        <n v="56.45011528685117"/>
        <n v="7.222588037488543"/>
        <n v="149.74028543086172"/>
        <n v="113.25263529823478"/>
        <n v="32.153417006000126"/>
        <n v="35.10354642189272"/>
        <n v="9.774771946421431"/>
        <n v="85.25396554733935"/>
        <n v="15.388180503396532"/>
        <n v="8.020205280335025"/>
        <n v="-2.170385618613736"/>
        <n v="22.103648816186777"/>
        <n v="9.077725085039345"/>
        <n v="34.51411655588623"/>
        <n v="-127.51802655991001"/>
        <n v="112.47041155429669"/>
        <n v="-20.88564411890811"/>
        <n v="-5.078213526078618"/>
        <n v="24.503622750407597"/>
        <n v="-157.52528964592986"/>
        <n v="35.330133172679616"/>
        <n v="26.434928279452258"/>
        <n v="84.37247818167184"/>
        <n v="8.190545020634689"/>
        <n v="15.727979262483588"/>
        <n v="7.966757830571467"/>
        <n v="1.0588698500932847"/>
        <n v="10.596972528167784"/>
        <n v="1.4191294707019138"/>
        <n v="22.368293872761118"/>
        <n v="17.278871949953974"/>
        <n v="37.43346622336176"/>
        <n v="10.635951827986462"/>
        <n v="34.512391239016836"/>
        <n v="9.457763731955565"/>
        <n v="18.334254258163938"/>
        <n v="2.850858867511029"/>
        <n v="34.444142816801836"/>
        <n v="58.16359877672069"/>
        <n v="9.876252533514078"/>
        <n v="2.46073744996469"/>
        <n v="70.56636504457947"/>
        <n v="448.79156480567957"/>
        <n v="361.19495264150254"/>
        <n v="-20.110308423549345"/>
        <n v="54.52289830074499"/>
        <n v="-350.95255713407937"/>
        <n v="15.577332455902306"/>
        <n v="17.849833457342807"/>
        <n v="31.774396880063765"/>
        <n v="36.659676014151586"/>
        <n v="19.58799448681374"/>
        <n v="1081.538121970125"/>
        <n v="102.16605819926171"/>
        <n v="3.506111069436995"/>
        <n v="6.184127781504552"/>
        <n v="27.535619338352728"/>
        <n v="-0.5885875102285607"/>
        <n v="255.41836404010266"/>
        <n v="-11.793787443613105"/>
        <n v="91.47913713087556"/>
        <n v="23.572357407258338"/>
        <n v="239.24897959183673"/>
        <n v="19.994192462795024"/>
        <n v="4.801539400828815"/>
        <n v="35.418984843430756"/>
        <n v="18.932497298354523"/>
        <n v="19.720382563510537"/>
        <n v="33.18758619300845"/>
        <n v="-154.6458576242925"/>
        <n v="17.507506684294473"/>
        <n v="3.291032943350641"/>
        <n v="480.53553025901493"/>
        <n v="1146.5354956736555"/>
        <n v="5.924069508511858"/>
        <n v="20.76275473225631"/>
        <n v="31.660833149904633"/>
        <n v="0.8059384590607798"/>
        <n v="6.030010278056767"/>
        <n v="-3.3469120530853944"/>
        <n v="178.02321695739482"/>
        <n v="11.288936441304967"/>
        <n v="20.390994380346914"/>
        <n v="849.9663856758721"/>
        <n v="-1.9390167071304358"/>
        <n v="13.915426126788613"/>
        <n v="10.453494666088465"/>
        <n v="68.6440047589753"/>
        <n v="-45.031603232657424"/>
        <n v="12.025607343936516"/>
        <n v="55.699248029667146"/>
        <n v="22.881085743558053"/>
        <n v="4546.79228203125"/>
        <n v="44.96824724046967"/>
        <n v="-133.0664892354627"/>
        <n v="84.80391814014835"/>
        <n v="10.600289690052893"/>
        <n v="-224.4011714070259"/>
        <n v="748.1170126904602"/>
        <n v="1.057400283043599"/>
        <n v="-0.44838340396013293"/>
        <n v="-263.86698678023726"/>
        <n v="44.715045958705446"/>
        <n v="4.437124096645174"/>
        <n v="42.48118808783193"/>
        <n v="248.88372519063037"/>
        <n v="45.71129194361212"/>
        <n v="70.69186168676389"/>
        <n v="57.66580934779144"/>
        <n v="275.40069527334185"/>
        <n v="24.619104742990082"/>
        <n v="16.986380657451416"/>
        <n v="6.335019876907834"/>
        <n v="8.252976273575646"/>
        <n v="11.34917226955283"/>
        <n v="3.341743289293943"/>
        <n v="406.9479944537982"/>
        <n v="16.233887247200286"/>
        <n v="32.24275619220624"/>
        <n v="29.7892833504805"/>
        <n v="8.22719184394449"/>
        <n v="-1.6709186598320516"/>
        <n v="107.44481013540384"/>
        <n v="40.01553855924905"/>
        <n v="6.8666946227510275"/>
        <n v="-508.20732708201876"/>
        <n v="189.830337822194"/>
        <n v="1.972139009441445"/>
        <n v="-2.122602785450154"/>
        <n v="45.9559518449365"/>
        <n v="1.670326253287581"/>
        <n v="29.872144314125446"/>
        <n v="3.271178059780588"/>
        <n v="39.220892900016686"/>
        <n v="183.09939403229103"/>
        <n v="11.910244927226161"/>
        <n v="14.464174112612003"/>
        <n v="-36.27850943941929"/>
        <n v="65.54990942035049"/>
        <n v="23.1203200476966"/>
        <n v="13.58109416899304"/>
        <n v="66.06391680898817"/>
        <n v="-1.762645484093876"/>
        <n v="-3.8538776835755093"/>
        <n v="526.9960686272019"/>
        <n v="-95.06247096084543"/>
        <n v="4.189765162100252"/>
        <n v="-64.58529556594456"/>
        <n v="190.829953999824"/>
        <n v="41.35822835521923"/>
        <n v="12.529644778106736"/>
        <n v="26.6951295368005"/>
        <n v="198.64394781864843"/>
        <n v="18.601540715292646"/>
        <n v="34.33488604589976"/>
        <n v="71.99502462172065"/>
        <n v="79.9881424827052"/>
        <n v="-15.84658424162512"/>
        <n v="121.90838188529412"/>
        <n v="14.711257588857519"/>
        <n v="105.32429735425144"/>
        <n v="-5.500944637422552"/>
        <n v="30.95271666242333"/>
        <n v="82.81654651694558"/>
        <n v="55.336481422094785"/>
        <n v="31.054665057342202"/>
        <n v="-24.35795857347075"/>
        <n v="9.053118019048924"/>
        <n v="215.94849792873538"/>
        <n v="50.69736107979996"/>
        <n v="37.510876404889515"/>
        <n v="42.049903693807465"/>
        <n v="1.173547748143634"/>
        <n v="109.2834530626808"/>
        <n v="7.361834837067696"/>
        <n v="-5.804331289374213"/>
        <n v="2.8034615314176103"/>
        <n v="49.623730662932296"/>
        <n v="-616.0968013872244"/>
        <n v="62.46199387084063"/>
        <n v="36.94751977203432"/>
        <n v="28.675933559580383"/>
        <n v="25.050642627715835"/>
        <n v="-183.2969652818845"/>
        <n v="1.7096792290070357"/>
        <n v="51.46948644516287"/>
        <n v="63.00739264047926"/>
        <n v="-8.992022865333478"/>
        <n v="-87.83218132602728"/>
        <n v="87.99774265722313"/>
        <n v="61.50633662794508"/>
        <n v="9.94709683865733"/>
        <n v="-11.84012341386438"/>
        <n v="11.782896237232103"/>
        <n v="226.78614006083572"/>
        <n v="81.61059316969937"/>
        <n v="5.728149479036494"/>
        <n v="6.0742668072633705"/>
        <n v="83.43877826889747"/>
        <n v="37.23116798355288"/>
        <n v="39.971080406357366"/>
        <n v="114.21924264942845"/>
        <n v="4.4283731699749485"/>
        <n v="5.177522886424983"/>
        <n v="3.61608464498998"/>
        <n v="-79.20650553140361"/>
        <n v="37.48935651577661"/>
        <n v="34.706906556141504"/>
        <n v="31.350442536362934"/>
        <n v="87.50480598981984"/>
        <n v="42.80393951638891"/>
        <n v="26.478538283089964"/>
        <n v="11.655828954393776"/>
        <n v="2.6851915824668366"/>
        <n v="3.2663776123963943"/>
        <n v="311.96789533887664"/>
        <n v="3042.480443825666"/>
        <n v="3.6673632553388824"/>
        <n v="5.882301515097915"/>
        <n v="10.209894589425401"/>
        <n v="-37.19323363047804"/>
        <n v="773.62007647983"/>
        <n v="1.0163888027199142"/>
        <n v="11.238419733491316"/>
        <n v="71.22314441813059"/>
        <n v="1.1527507752938575"/>
        <n v="94.96500986958722"/>
        <n v="193.64969454106802"/>
        <n v="21.86311389417306"/>
        <n v="80.12297915904973"/>
        <n v="-75.65964981307684"/>
        <n v="28.499446617486456"/>
        <n v="11.915125950681091"/>
        <n v="10.800481891824848"/>
        <n v="784.5164099757019"/>
        <n v="28.40020096512091"/>
        <n v="-11.560307108895914"/>
        <n v="-29.749257394066728"/>
        <n v="19.503936564963244"/>
        <n v="10.673090956036024"/>
        <n v="48.689597408001504"/>
        <n v="41.50646388714189"/>
        <n v="-923.1687926263908"/>
        <n v="5.804625819475093"/>
        <n v="3.332378434616076"/>
        <n v="12.04660263284555"/>
        <n v="1.7142860089308103"/>
        <n v="59.42588878754925"/>
        <n v="8.483154831186441"/>
        <n v="1.7678327508609328"/>
        <n v="-73.583278438557"/>
        <m/>
      </sharedItems>
    </cacheField>
    <cacheField name="Earning Per Share" numFmtId="4">
      <sharedItems containsString="0" containsBlank="1" containsNumber="1">
        <n v="425.0862"/>
        <n v="656.8292"/>
        <n v="177.3681"/>
        <n v="380.5207"/>
        <n v="438.108"/>
        <n v="219.2672"/>
        <n v="214.9497"/>
        <n v="154.4654"/>
        <n v="1478.9881"/>
        <n v="215.7291"/>
        <n v="218.1918"/>
        <n v="115.9802"/>
        <n v="88.7918"/>
        <n v="381.5541"/>
        <n v="132.6764"/>
        <n v="99.9327"/>
        <n v="395.3731"/>
        <n v="549.1959"/>
        <n v="124.25"/>
        <n v="63.9302"/>
        <n v="69.5201"/>
        <n v="197.965"/>
        <n v="58.1822"/>
        <n v="147.0041"/>
        <n v="72.1364"/>
        <n v="61.1417"/>
        <n v="138.8275"/>
        <n v="49.4789"/>
        <n v="22.7064"/>
        <n v="112.8653"/>
        <n v="164.6434"/>
        <n v="23.667"/>
        <n v="73.9287"/>
        <n v="79.3476"/>
        <n v="54.9324"/>
        <n v="51.1111"/>
        <n v="296.1286"/>
        <n v="106.0302"/>
        <n v="99.7193"/>
        <n v="50.032"/>
        <n v="63.8455"/>
        <n v="38.7793"/>
        <n v="138.1689"/>
        <n v="246.4195"/>
        <n v="58.9566"/>
        <n v="250.3112"/>
        <n v="107.9814"/>
        <n v="192.0727"/>
        <n v="137.1511"/>
        <n v="96.155"/>
        <n v="97.3163"/>
        <n v="109.1574"/>
        <n v="38.9983"/>
        <n v="52.9408"/>
        <n v="98.2336"/>
        <n v="116.9762"/>
        <n v="179.7013"/>
        <n v="125.9041"/>
        <n v="73.0292"/>
        <n v="90.0124"/>
        <n v="28.4539"/>
        <n v="82.2127"/>
        <n v="204.2576"/>
        <n v="58.5233"/>
        <n v="47.3768"/>
        <n v="41.6819"/>
        <n v="79.6792"/>
        <n v="65.4498"/>
        <n v="74.9712"/>
        <n v="37.7998"/>
        <n v="37.3083"/>
        <n v="60.6811"/>
        <n v="142.412"/>
        <n v="96.1225"/>
        <n v="130.0412"/>
        <n v="36.2699"/>
        <n v="100.7757"/>
        <n v="31.9239"/>
        <n v="80.7593"/>
        <n v="25.4182"/>
        <n v="64.5328"/>
        <n v="37.3554"/>
        <n v="24.2154"/>
        <n v="70.8996"/>
        <n v="48.0425"/>
        <n v="12.2659"/>
        <n v="50.819"/>
        <n v="43.9019"/>
        <n v="71.3448"/>
        <n v="38.8163"/>
        <n v="94.0883"/>
        <n v="85.1396"/>
        <n v="26.8792"/>
        <n v="22.3556"/>
        <n v="26.0536"/>
        <n v="74.6071"/>
        <n v="90.0017"/>
        <n v="67.9845"/>
        <n v="16.0406"/>
        <n v="44.9574"/>
        <n v="-23.0291"/>
        <n v="70.4611"/>
        <n v="51.2301"/>
        <n v="43.3074"/>
        <n v="990.6293"/>
        <n v="13.2518"/>
        <n v="47.7191"/>
        <n v="61.1824"/>
        <n v="57.5071"/>
        <n v="32.5488"/>
        <n v="29.2495"/>
        <n v="108.4875"/>
        <n v="52.8448"/>
        <n v="96.5278"/>
        <n v="61.4419"/>
        <n v="67.1576"/>
        <n v="13.1978"/>
        <n v="23.2859"/>
        <n v="21.5509"/>
        <n v="59.1894"/>
        <n v="20.1678"/>
        <n v="26.7671"/>
        <n v="56.828"/>
        <n v="10.8636"/>
        <n v="40.9161"/>
        <n v="18.7841"/>
        <n v="44.6783"/>
        <n v="28.602"/>
        <n v="33.6731"/>
        <n v="41.4257"/>
        <n v="23.8045"/>
        <n v="19.3985"/>
        <n v="118.7253"/>
        <n v="131.2608"/>
        <n v="74.8921"/>
        <n v="26.3841"/>
        <n v="16.2105"/>
        <n v="50.972"/>
        <n v="75.2526"/>
        <n v="55.6916"/>
        <n v="19.7398"/>
        <n v="9.5983"/>
        <n v="70.062"/>
        <n v="40.9381"/>
        <n v="58.143"/>
        <n v="77.6976"/>
        <n v="125.0797"/>
        <n v="30.5043"/>
        <n v="10.3798"/>
        <n v="29.0329"/>
        <n v="25.0786"/>
        <n v="20.4411"/>
        <n v="27.599"/>
        <n v="15.5945"/>
        <n v="69.9204"/>
        <n v="55.6471"/>
        <n v="30.5941"/>
        <n v="18.9285"/>
        <n v="93.6191"/>
        <n v="33.7282"/>
        <n v="98.1186"/>
        <n v="34.0615"/>
        <n v="35.3441"/>
        <n v="36.6733"/>
        <n v="19.2152"/>
        <n v="56.7996"/>
        <n v="33.0936"/>
        <n v="36.3935"/>
        <n v="39.5749"/>
        <n v="23.4662"/>
        <n v="73.2171"/>
        <n v="52.9723"/>
        <n v="78.1034"/>
        <n v="16.9695"/>
        <n v="17.3907"/>
        <n v="38.9722"/>
        <n v="33.6674"/>
        <n v="36.3309"/>
        <n v="17.2154"/>
        <n v="35.6906"/>
        <n v="22.5148"/>
        <n v="11.9222"/>
        <n v="15.7753"/>
        <n v="33.2382"/>
        <n v="10.9173"/>
        <n v="28.9787"/>
        <n v="123.7616"/>
        <n v="137.2996"/>
        <n v="28.9543"/>
        <n v="10.058"/>
        <n v="20.5406"/>
        <n v="60.5729"/>
        <n v="23.6296"/>
        <n v="9.6276"/>
        <n v="21.0591"/>
        <n v="8.1806"/>
        <n v="41.3131"/>
        <n v="41.3554"/>
        <n v="14.8441"/>
        <n v="22.7545"/>
        <n v="39.2033"/>
        <n v="9.8332"/>
        <n v="31.9158"/>
        <n v="21.3994"/>
        <n v="16.0302"/>
        <n v="30.8357"/>
        <n v="17.9383"/>
        <n v="43.5352"/>
        <n v="39.8259"/>
        <n v="37.6791"/>
        <n v="18.861"/>
        <n v="11.8645"/>
        <n v="32.8168"/>
        <n v="16.0167"/>
        <n v="44.9269"/>
        <n v="17.9233"/>
        <n v="14.8477"/>
        <n v="49.23"/>
        <n v="17.2466"/>
        <n v="49.5159"/>
        <n v="65.9156"/>
        <n v="30.4708"/>
        <n v="11.2459"/>
        <n v="16.811"/>
        <n v="10.3653"/>
        <n v="6.012"/>
        <n v="9.2169"/>
        <n v="316.0064"/>
        <n v="17.1215"/>
        <n v="16.1975"/>
        <n v="4.6315"/>
        <n v="67.0264"/>
        <n v="28.3984"/>
        <n v="12.3288"/>
        <n v="-47.4977"/>
        <n v="17.6875"/>
        <n v="13.7413"/>
        <n v="22.5799"/>
        <n v="24.3651"/>
        <n v="23.8752"/>
        <n v="20.6588"/>
        <n v="17.6415"/>
        <n v="7.0009"/>
        <n v="8.6096"/>
        <n v="32.9637"/>
        <n v="10.3336"/>
        <n v="20.523"/>
        <n v="22.4015"/>
        <n v="42.5211"/>
        <n v="54.0089"/>
        <n v="11.0454"/>
        <n v="22.2878"/>
        <n v="9.7355"/>
        <n v="10.9218"/>
        <n v="36.7279"/>
        <n v="43.687"/>
        <n v="24.825"/>
        <n v="16.8282"/>
        <n v="9.3666"/>
        <n v="39.3881"/>
        <n v="41.4219"/>
        <n v="13.9604"/>
        <n v="6.5985"/>
        <n v="35.1567"/>
        <n v="19.4143"/>
        <n v="13.8702"/>
        <n v="30.8534"/>
        <n v="28.4581"/>
        <n v="11.7139"/>
        <n v="37.6662"/>
        <n v="7.6789"/>
        <n v="8.6521"/>
        <n v="12.6205"/>
        <n v="34.6626"/>
        <n v="167.3861"/>
        <n v="14.0103"/>
        <n v="16.6437"/>
        <n v="22.1536"/>
        <n v="9.3781"/>
        <n v="8.6819"/>
        <n v="11.2333"/>
        <n v="19.6084"/>
        <n v="9.5106"/>
        <n v="29.3328"/>
        <n v="25.4378"/>
        <n v="6.889"/>
        <n v="4.614"/>
        <n v="45.7553"/>
        <n v="15.7343"/>
        <n v="9.4236"/>
        <n v="14.1656"/>
        <n v="9.6571"/>
        <n v="18.7192"/>
        <n v="20.5492"/>
        <n v="19.9873"/>
        <n v="9.4287"/>
        <n v="8.9266"/>
        <n v="43.6513"/>
        <n v="54.9858"/>
        <n v="19.7752"/>
        <n v="16.6793"/>
        <n v="7.4425"/>
        <m/>
        <n v="27.8129"/>
        <n v="3.0452"/>
        <n v="17.127"/>
        <n v="8.3216"/>
        <n v="29.0529"/>
        <n v="36.684"/>
        <n v="3.5878"/>
        <n v="53.3744"/>
        <n v="17.4082"/>
        <n v="28.3929"/>
        <n v="83.7836"/>
        <n v="3.5115"/>
        <n v="12.7002"/>
        <n v="15.5838"/>
        <n v="15.7733"/>
        <n v="5.7313"/>
        <n v="8.9528"/>
        <n v="6.6087"/>
        <n v="23.1635"/>
        <n v="15.447"/>
        <n v="39.4273"/>
        <n v="8.7862"/>
        <n v="8.3811"/>
        <n v="4.8459"/>
        <n v="10.6715"/>
        <n v="0.8836"/>
        <n v="6.713"/>
        <n v="6.5594"/>
        <n v="10.2095"/>
        <n v="7.7509"/>
        <n v="8.2003"/>
        <n v="5.9859"/>
        <n v="6.078"/>
        <n v="15.9295"/>
        <n v="9.1314"/>
        <n v="16.8341"/>
        <n v="16.9206"/>
        <n v="3.9822"/>
        <n v="8.8823"/>
        <n v="8.3748"/>
        <n v="32.7644"/>
        <n v="3.2091"/>
        <n v="51.6347"/>
        <n v="2.0897"/>
        <n v="4.7821"/>
        <n v="5.9218"/>
        <n v="5.7227"/>
        <n v="2.3769"/>
        <n v="7.0263"/>
        <n v="6.7873"/>
        <n v="65.6649"/>
        <n v="6.9034"/>
        <n v="20.6278"/>
        <n v="8.5488"/>
        <n v="8.8971"/>
        <n v="-0.2705"/>
        <n v="17.9485"/>
        <n v="52.5513"/>
        <n v="10.9834"/>
        <n v="-39.1948"/>
        <n v="5.6896"/>
        <n v="125.728"/>
        <n v="9.9239"/>
        <n v="18.4137"/>
        <n v="32.2438"/>
        <n v="33.9319"/>
        <n v="9.1344"/>
        <n v="9.7749"/>
        <n v="3.8616"/>
        <n v="30.7587"/>
        <n v="8.2578"/>
        <n v="2.7011"/>
        <n v="59.8742"/>
        <n v="7.6569"/>
        <n v="2.0691"/>
        <n v="5.9004"/>
        <n v="4.6622"/>
        <n v="27.4148"/>
        <n v="18.4156"/>
        <n v="-1.8547"/>
        <n v="1.0232"/>
        <n v="11.6755"/>
        <n v="1.4057"/>
        <n v="1.4841"/>
        <n v="3.9842"/>
        <n v="24.3488"/>
        <n v="1.5785"/>
        <n v="1.3972"/>
        <n v="4.5934"/>
        <n v="12.7661"/>
        <n v="17.6231"/>
        <n v="0.1404"/>
        <n v="2.0066"/>
        <n v="26.3436"/>
        <n v="4.1094"/>
        <n v="-0.2237"/>
        <n v="-4.7658"/>
        <n v="5.3713"/>
        <n v="0.3594"/>
        <n v="0.8563"/>
        <n v="289.5091"/>
        <n v="48.7813"/>
        <n v="3.0555"/>
        <n v="24.4059"/>
        <n v="8.7273"/>
        <n v="7.5867"/>
        <n v="3.5794"/>
        <n v="17.4622"/>
        <n v="-0.5086"/>
        <n v="41.1991"/>
        <n v="8.3564"/>
        <n v="11.0119"/>
        <n v="31.4941"/>
        <n v="3.9683"/>
        <n v="2.0262"/>
        <n v="11.9856"/>
        <n v="1.2653"/>
        <n v="-0.5524"/>
        <n v="41.7704"/>
        <n v="30.67"/>
        <n v="29.5131"/>
        <n v="2.1504"/>
        <n v="1.2567"/>
        <n v="6.4041"/>
        <n v="2.9182"/>
        <n v="11.4081"/>
        <n v="5.4814"/>
        <n v="0.8899"/>
        <n v="23.6851"/>
        <n v="66.2096"/>
        <n v="16.7692"/>
        <n v="21.3636"/>
        <n v="13.6939"/>
        <n v="105.0276"/>
        <n v="85.5394"/>
        <n v="0.5771"/>
        <n v="2.5149"/>
        <n v="1.991"/>
        <n v="4.5531"/>
        <n v="-1.2365"/>
        <n v="-3.5714"/>
        <n v="0.9391"/>
        <n v="-4.9093"/>
        <n v="-105.1263"/>
        <n v="10.8079"/>
        <n v="1.1462"/>
        <n v="80.1993"/>
        <n v="36.1527"/>
        <n v="75.5305"/>
        <n v="9.2163"/>
        <n v="3.0829"/>
        <n v="3.723"/>
        <n v="39.1786"/>
        <n v="-0.4224"/>
        <n v="27.2468"/>
        <n v="5.9043"/>
        <n v="33.685"/>
        <n v="8.3604"/>
        <n v="6.5072"/>
        <n v="-1.9203"/>
        <n v="1.8592"/>
        <n v="-1.7284"/>
        <n v="-40.9493"/>
        <n v="48.919"/>
        <n v="1.7185"/>
        <n v="-35.2707"/>
        <n v="8.4195"/>
        <n v="-1.446"/>
        <n v="24.145"/>
        <n v="17.4398"/>
        <n v="48.0887"/>
        <n v="-0.0536"/>
        <n v="23.7115"/>
        <n v="-29.8529"/>
        <n v="6.0947"/>
        <n v="-62.5879"/>
        <n v="-43.4392"/>
        <n v="-8.2529"/>
        <n v="2.3048"/>
        <n v="-36.1232"/>
        <n v="-6.0956"/>
        <n v="5.3171"/>
        <n v="22.1568"/>
        <n v="3.0243"/>
        <n v="0.7959"/>
        <n v="-61.1048"/>
        <n v="-8.7871"/>
        <n v="3.5466"/>
        <n v="-20.7032"/>
        <n v="0.4687"/>
        <n v="-1.2144"/>
      </sharedItems>
    </cacheField>
    <cacheField name="Book Value Per Share" numFmtId="4">
      <sharedItems containsString="0" containsBlank="1" containsNumber="1">
        <n v="631.6506"/>
        <n v="1161.6259"/>
        <n v="227.2194"/>
        <n v="1402.9963"/>
        <n v="3734.3284"/>
        <n v="241.4768"/>
        <n v="860.9341"/>
        <n v="629.0188"/>
        <n v="33376.2647"/>
        <n v="1086.4898"/>
        <n v="751.4901"/>
        <n v="371.393"/>
        <n v="264.2902"/>
        <n v="3853.5071"/>
        <n v="822.176"/>
        <n v="164.0547"/>
        <n v="3313.311"/>
        <n v="4916.5114"/>
        <n v="19997.589"/>
        <n v="293.002"/>
        <n v="355.1269"/>
        <n v="417.448"/>
        <n v="175.2892"/>
        <n v="1865.0334"/>
        <n v="738.0888"/>
        <n v="120.1481"/>
        <n v="535.6172"/>
        <n v="3905.3268"/>
        <n v="150.4754"/>
        <n v="467.2702"/>
        <n v="595.7306"/>
        <n v="188.8503"/>
        <n v="215.2128"/>
        <n v="384.4332"/>
        <n v="284.419"/>
        <n v="190.5702"/>
        <n v="2676.0248"/>
        <n v="268.2933"/>
        <n v="286.7254"/>
        <n v="239.9439"/>
        <n v="270.5752"/>
        <n v="71.4054"/>
        <n v="1048.6167"/>
        <n v="1930.9212"/>
        <n v="139.2128"/>
        <n v="1800.2079"/>
        <n v="348.8278"/>
        <n v="1429.7372"/>
        <n v="811.1848"/>
        <n v="418.6115"/>
        <n v="633.2462"/>
        <n v="733.3879"/>
        <n v="218.9826"/>
        <n v="190.3927"/>
        <n v="453.4312"/>
        <n v="468.236"/>
        <n v="1216.5163"/>
        <n v="999.317"/>
        <n v="374.5127"/>
        <n v="588.2667"/>
        <n v="286.3245"/>
        <n v="210.404"/>
        <n v="1531.9568"/>
        <n v="382.9326"/>
        <n v="290.5187"/>
        <n v="82.9337"/>
        <n v="314.9102"/>
        <n v="600.1251"/>
        <n v="480.6601"/>
        <n v="114.5344"/>
        <n v="286.8906"/>
        <n v="51.3232"/>
        <n v="758.3348"/>
        <n v="468.4358"/>
        <n v="1000.2794"/>
        <n v="154.519"/>
        <n v="375.7473"/>
        <n v="191.6006"/>
        <n v="472.3555"/>
        <n v="88.455"/>
        <n v="280.7056"/>
        <n v="84.3802"/>
        <n v="109.5635"/>
        <n v="309.3238"/>
        <n v="281.4784"/>
        <n v="209.3019"/>
        <n v="245.7096"/>
        <n v="337.1864"/>
        <n v="463.3985"/>
        <n v="204.5711"/>
        <n v="358.9201"/>
        <n v="580.5428"/>
        <n v="102.9431"/>
        <n v="94.2394"/>
        <n v="124.3929"/>
        <n v="369.0851"/>
        <n v="407.5548"/>
        <n v="310.7955"/>
        <n v="263.4717"/>
        <n v="216.7372"/>
        <n v="219.7212"/>
        <n v="383.1044"/>
        <n v="333.8214"/>
        <n v="332.0872"/>
        <n v="1356.5261"/>
        <n v="98.4265"/>
        <n v="303.3247"/>
        <n v="740.5049"/>
        <n v="232.9099"/>
        <n v="180.9195"/>
        <n v="148.833"/>
        <n v="452.068"/>
        <n v="288.8387"/>
        <n v="1147.4722"/>
        <n v="413.2842"/>
        <n v="393.2034"/>
        <n v="52.9404"/>
        <n v="95.674"/>
        <n v="78.1602"/>
        <n v="327.3866"/>
        <n v="83.9279"/>
        <n v="139.0088"/>
        <n v="386.915"/>
        <n v="55.8992"/>
        <n v="212.2756"/>
        <n v="154.9751"/>
        <n v="209.1117"/>
        <n v="211.838"/>
        <n v="546.0996"/>
        <n v="793.5508"/>
        <n v="113.4211"/>
        <n v="254.4225"/>
        <n v="1186.3888"/>
        <n v="550.7043"/>
        <n v="370.8256"/>
        <n v="132.2993"/>
        <n v="208.8373"/>
        <n v="286.9153"/>
        <n v="595.959"/>
        <n v="269.0428"/>
        <n v="121.6869"/>
        <n v="28.6037"/>
        <n v="524.4282"/>
        <n v="428.3782"/>
        <n v="845.7143"/>
        <n v="349.7776"/>
        <n v="365.0485"/>
        <n v="150.4652"/>
        <n v="71.3482"/>
        <n v="192.8724"/>
        <n v="361.3009"/>
        <n v="124.1436"/>
        <n v="298.1648"/>
        <n v="217.3288"/>
        <n v="636.4259"/>
        <n v="466.8128"/>
        <n v="166.4629"/>
        <n v="48.8191"/>
        <n v="833.5543"/>
        <n v="177.3723"/>
        <n v="1180.2552"/>
        <n v="306.9195"/>
        <n v="146.5575"/>
        <n v="161.2514"/>
        <n v="99.6881"/>
        <n v="231.7302"/>
        <n v="113.6172"/>
        <n v="202.0279"/>
        <n v="330.1211"/>
        <n v="144.5884"/>
        <n v="261.9678"/>
        <n v="586.1653"/>
        <n v="484.4146"/>
        <n v="141.7034"/>
        <n v="78.1411"/>
        <n v="351.1524"/>
        <n v="370.6971"/>
        <n v="293.2372"/>
        <n v="71.4951"/>
        <n v="187.6987"/>
        <n v="131.3156"/>
        <n v="128.5601"/>
        <n v="144.5595"/>
        <n v="286.0299"/>
        <n v="167.0674"/>
        <n v="147.0998"/>
        <n v="431.4337"/>
        <n v="584.1003"/>
        <n v="135.4405"/>
        <n v="53.8456"/>
        <n v="110.2927"/>
        <n v="420.6598"/>
        <n v="128.521"/>
        <n v="68.9098"/>
        <n v="122.9534"/>
        <n v="18.1409"/>
        <n v="262.5222"/>
        <n v="192.4573"/>
        <n v="170.4533"/>
        <n v="251.1001"/>
        <n v="210.45"/>
        <n v="48.9618"/>
        <n v="99.074"/>
        <n v="185.7443"/>
        <n v="97.4739"/>
        <n v="266.4736"/>
        <n v="181.3504"/>
        <n v="196.1329"/>
        <n v="267.2365"/>
        <n v="222.5056"/>
        <n v="336.8552"/>
        <n v="72.5973"/>
        <n v="277.6443"/>
        <n v="121.0476"/>
        <n v="219.5704"/>
        <n v="64.2163"/>
        <n v="168.7855"/>
        <n v="266.5826"/>
        <n v="121.0209"/>
        <n v="782.7871"/>
        <n v="244.9606"/>
        <n v="274.2476"/>
        <n v="51.8842"/>
        <n v="96.5651"/>
        <n v="80.6654"/>
        <n v="58.2192"/>
        <n v="51.9424"/>
        <n v="2664.9619"/>
        <n v="337.0082"/>
        <n v="64.9245"/>
        <n v="47.5966"/>
        <n v="366.8328"/>
        <n v="222.3219"/>
        <n v="142.0114"/>
        <n v="261.8327"/>
        <n v="166.5419"/>
        <n v="48.9654"/>
        <n v="99.0504"/>
        <n v="114.3842"/>
        <n v="138.2559"/>
        <n v="95.2158"/>
        <n v="127.8427"/>
        <n v="43.9977"/>
        <n v="74.3223"/>
        <n v="178.5163"/>
        <n v="26.6176"/>
        <n v="179.9011"/>
        <n v="115.8902"/>
        <n v="172.0484"/>
        <n v="277.6216"/>
        <n v="187.9963"/>
        <n v="78.296"/>
        <n v="42.9348"/>
        <n v="50.3786"/>
        <n v="168.3574"/>
        <n v="139.2373"/>
        <n v="120.8351"/>
        <n v="153.24"/>
        <n v="124.4773"/>
        <n v="242.4883"/>
        <n v="207.1542"/>
        <n v="809.7411"/>
        <n v="147.9427"/>
        <n v="267.5039"/>
        <n v="140.2289"/>
        <n v="102.0406"/>
        <n v="249.5153"/>
        <n v="248.5728"/>
        <n v="90.4479"/>
        <n v="296.3109"/>
        <n v="90.7149"/>
        <n v="67.8043"/>
        <n v="266.1393"/>
        <n v="284.8953"/>
        <n v="977.7487"/>
        <n v="74.9969"/>
        <n v="181.9986"/>
        <n v="132.8479"/>
        <n v="64.4409"/>
        <n v="27.6797"/>
        <n v="65.1645"/>
        <n v="136.3015"/>
        <n v="38.4845"/>
        <n v="328.9334"/>
        <n v="132.6357"/>
        <n v="51.0097"/>
        <n v="40.6117"/>
        <n v="247.4583"/>
        <n v="142.3484"/>
        <n v="106.4274"/>
        <n v="116.1462"/>
        <n v="72.1669"/>
        <n v="69.012"/>
        <n v="88.3375"/>
        <n v="74.1261"/>
        <n v="43.6975"/>
        <n v="114.2014"/>
        <n v="166.0947"/>
        <n v="409.2003"/>
        <n v="153.8163"/>
        <n v="102.3556"/>
        <n v="79.4974"/>
        <m/>
        <n v="304.0788"/>
        <n v="34.9631"/>
        <n v="76.6954"/>
        <n v="122.8158"/>
        <n v="149.4823"/>
        <n v="173.7959"/>
        <n v="32.4091"/>
        <n v="126.8928"/>
        <n v="87.3204"/>
        <n v="151.2716"/>
        <n v="592.8414"/>
        <n v="8.4319"/>
        <n v="109.0632"/>
        <n v="66.8931"/>
        <n v="116.2754"/>
        <n v="83.9452"/>
        <n v="92.6532"/>
        <n v="26.2993"/>
        <n v="213.5415"/>
        <n v="117.5251"/>
        <n v="106.4777"/>
        <n v="84.7989"/>
        <n v="99.1588"/>
        <n v="28.0661"/>
        <n v="94.4603"/>
        <n v="34.5513"/>
        <n v="70.4841"/>
        <n v="75.0246"/>
        <n v="68.7765"/>
        <n v="82.3957"/>
        <n v="85.8974"/>
        <n v="32.0232"/>
        <n v="35.4184"/>
        <n v="175.6002"/>
        <n v="128.6061"/>
        <n v="74.2406"/>
        <n v="108.6383"/>
        <n v="18.0531"/>
        <n v="68.5197"/>
        <n v="63.1705"/>
        <n v="233.2017"/>
        <n v="192.0979"/>
        <n v="235.984"/>
        <n v="68.7161"/>
        <n v="32.6412"/>
        <n v="32.9743"/>
        <n v="76.18"/>
        <n v="841.0429"/>
        <n v="31.2093"/>
        <n v="34.0058"/>
        <n v="500.3267"/>
        <n v="210.2801"/>
        <n v="115.674"/>
        <n v="266.379"/>
        <n v="98.8754"/>
        <n v="24.8173"/>
        <n v="151.1107"/>
        <n v="399.554"/>
        <n v="92.0902"/>
        <n v="239.0698"/>
        <n v="12.3796"/>
        <n v="489.8978"/>
        <n v="57.7296"/>
        <n v="78.1099"/>
        <n v="220.9179"/>
        <n v="430.7007"/>
        <n v="41.3775"/>
        <n v="81.8224"/>
        <n v="194.6086"/>
        <n v="434.7757"/>
        <n v="50.475"/>
        <n v="84.051"/>
        <n v="371.7407"/>
        <n v="62.7111"/>
        <n v="19.2227"/>
        <n v="70.2807"/>
        <n v="80.729"/>
        <n v="150.8053"/>
        <n v="151.1232"/>
        <n v="47.9393"/>
        <n v="9.7885"/>
        <n v="112.012"/>
        <n v="50.8898"/>
        <n v="7.7977"/>
        <n v="20.3543"/>
        <n v="157.7417"/>
        <n v="19.6161"/>
        <n v="120.7791"/>
        <n v="23.2228"/>
        <n v="85.7459"/>
        <n v="197.4083"/>
        <n v="32.9238"/>
        <n v="20.8504"/>
        <n v="99.8587"/>
        <n v="40.3864"/>
        <n v="35.9509"/>
        <n v="44.6989"/>
        <n v="27.6112"/>
        <n v="10.9188"/>
        <n v="25.957"/>
        <n v="2013.1537"/>
        <n v="362.7587"/>
        <n v="33.1875"/>
        <n v="60.8858"/>
        <n v="97.4882"/>
        <n v="64.8529"/>
        <n v="29.9148"/>
        <n v="92.2917"/>
        <n v="-36.35"/>
        <n v="522.7756"/>
        <n v="60.9601"/>
        <n v="80.7959"/>
        <n v="220.4639"/>
        <n v="113.3741"/>
        <n v="75.545"/>
        <n v="62.3759"/>
        <n v="27.7663"/>
        <n v="66.696"/>
        <n v="7.0854"/>
        <n v="263.198"/>
        <n v="150.5971"/>
        <n v="6.2805"/>
        <n v="49.5503"/>
        <n v="99.93"/>
        <n v="34.6488"/>
        <n v="122.1843"/>
        <n v="83.4587"/>
        <n v="28.0383"/>
        <n v="165.4362"/>
        <n v="447.8178"/>
        <n v="116.2493"/>
        <n v="217.8194"/>
        <n v="315.3115"/>
        <n v="539.4332"/>
        <n v="414.98"/>
        <n v="23.3342"/>
        <n v="32.4445"/>
        <n v="34.6505"/>
        <n v="55.9607"/>
        <n v="160.271"/>
        <n v="78.2688"/>
        <n v="10.9263"/>
        <n v="61.1341"/>
        <n v="-184.2258"/>
        <n v="214.6422"/>
        <n v="27.5266"/>
        <n v="216.7675"/>
        <n v="104.4405"/>
        <n v="368.7489"/>
        <n v="271.378"/>
        <n v="407.8727"/>
        <n v="31.5013"/>
        <n v="183.2556"/>
        <n v="10.6783"/>
        <n v="247.1733"/>
        <n v="42.7035"/>
        <n v="56.5834"/>
        <n v="115.9931"/>
        <n v="66.5748"/>
        <n v="-2.0373"/>
        <n v="7.3848"/>
        <n v="247.558"/>
        <n v="192.7948"/>
        <n v="593.7515"/>
        <n v="25.9102"/>
        <n v="231.1649"/>
        <n v="212.3064"/>
        <n v="38.8313"/>
        <n v="295.919"/>
        <n v="163.6196"/>
        <n v="294.1787"/>
        <n v="-8.8761"/>
        <n v="144.7904"/>
        <n v="-85.3882"/>
        <n v="55.3215"/>
        <n v="29.5619"/>
        <n v="253.1473"/>
        <n v="-1.8803"/>
        <n v="3.0221"/>
        <n v="118.7698"/>
        <n v="-97.8429"/>
        <n v="89.6807"/>
        <n v="418.8808"/>
        <n v="28.1774"/>
        <n v="17.6205"/>
        <n v="130.2044"/>
        <n v="-21.5658"/>
        <n v="30.9867"/>
        <n v="260.7265"/>
        <n v="13.6139"/>
        <n v="23.0089"/>
      </sharedItems>
    </cacheField>
    <cacheField name="Cash Flow Per Share" numFmtId="4">
      <sharedItems containsString="0" containsBlank="1" containsNumber="1">
        <n v="242.956522"/>
        <n v="293.088578"/>
        <n v="265.902649"/>
        <n v="445.957647"/>
        <n v="91.288136"/>
        <n v="235.570421"/>
        <n v="215.216126"/>
        <n v="47.995546"/>
        <n v="-1363.278302"/>
        <n v="145.04648"/>
        <n v="179.522857"/>
        <n v="148.951807"/>
        <n v="135.980362"/>
        <n v="144.635637"/>
        <n v="105.29029"/>
        <n v="47.858269"/>
        <n v="298.167421"/>
        <n v="739.462306"/>
        <n v="-33.402604"/>
        <n v="26.681319"/>
        <n v="46.904477"/>
        <n v="362.321955"/>
        <n v="54.925276"/>
        <n v="60.943709"/>
        <n v="150.992598"/>
        <n v="53.944375"/>
        <n v="94.4"/>
        <n v="24.207703"/>
        <n v="16.456181"/>
        <n v="125.714286"/>
        <n v="300.032298"/>
        <n v="106.534507"/>
        <n v="55.297668"/>
        <n v="91.350776"/>
        <n v="60.224476"/>
        <n v="93.986559"/>
        <n v="-764.881423"/>
        <n v="109.150273"/>
        <n v="77.562608"/>
        <n v="62.246777"/>
        <n v="58.78329"/>
        <n v="59.772738"/>
        <n v="-36.432097"/>
        <n v="453.774689"/>
        <n v="65.731594"/>
        <n v="321.586587"/>
        <n v="93.264563"/>
        <n v="-579.527136"/>
        <n v="75.337157"/>
        <n v="95.374408"/>
        <n v="145.809836"/>
        <n v="92.933501"/>
        <n v="38.502128"/>
        <n v="56.977576"/>
        <n v="110.564082"/>
        <n v="72.021096"/>
        <n v="168.918269"/>
        <n v="-242.838918"/>
        <n v="46.975685"/>
        <n v="92.048236"/>
        <n v="-36.162745"/>
        <n v="67.288526"/>
        <n v="78.218993"/>
        <n v="91.486619"/>
        <n v="57.472826"/>
        <n v="-80.496467"/>
        <n v="37.027155"/>
        <n v="136.390733"/>
        <n v="55.853694"/>
        <n v="43.341675"/>
        <n v="27.489563"/>
        <n v="147.502456"/>
        <n v="-613.767943"/>
        <n v="-39.777473"/>
        <n v="-327.481147"/>
        <n v="10.284508"/>
        <n v="91.102598"/>
        <n v="25.680736"/>
        <n v="1.390691"/>
        <n v="30.03787"/>
        <n v="109.458333"/>
        <n v="66.670956"/>
        <n v="12.885144"/>
        <n v="71.038391"/>
        <n v="22.014764"/>
        <n v="95.4971"/>
        <n v="148.646833"/>
        <n v="60.018816"/>
        <n v="-21.566279"/>
        <n v="-19.79665"/>
        <n v="67.479811"/>
        <n v="113.689831"/>
        <n v="21.438563"/>
        <n v="37.450659"/>
        <n v="26.066673"/>
        <n v="78.509779"/>
        <n v="11.54733"/>
        <n v="85.849171"/>
        <n v="74.45332"/>
        <n v="22.386359"/>
        <n v="111.453456"/>
        <n v="34.234524"/>
        <n v="-60.563581"/>
        <n v="69.04906"/>
        <n v="54.912397"/>
        <n v="26.762033"/>
        <n v="17.95162"/>
        <n v="64.544277"/>
        <n v="70.802385"/>
        <n v="53.595777"/>
        <n v="16.851626"/>
        <n v="-76.02995"/>
        <n v="6.183411"/>
        <n v="72.890561"/>
        <n v="113.212796"/>
        <n v="83.152448"/>
        <n v="12.801368"/>
        <n v="23.1252"/>
        <n v="19.554868"/>
        <n v="128.43292"/>
        <n v="33.846154"/>
        <n v="26.728643"/>
        <n v="15.08779"/>
        <n v="9.317225"/>
        <n v="62.00184"/>
        <n v="34.024962"/>
        <n v="40.074345"/>
        <n v="40.32"/>
        <n v="12.346048"/>
        <n v="172.500974"/>
        <n v="9.53271"/>
        <n v="-25.028659"/>
        <n v="106.906426"/>
        <n v="126.538412"/>
        <n v="67.784038"/>
        <n v="18.795396"/>
        <n v="37.446505"/>
        <n v="84.915033"/>
        <n v="92.635708"/>
        <n v="65.812646"/>
        <n v="-6.249024"/>
        <n v="7.875969"/>
        <n v="-4.158099"/>
        <n v="85.620072"/>
        <n v="104.702703"/>
        <n v="100.424579"/>
        <n v="21.844651"/>
        <n v="21.684109"/>
        <n v="13.320242"/>
        <n v="16.482269"/>
        <n v="159.166947"/>
        <n v="8.125804"/>
        <n v="28.837478"/>
        <n v="65.897799"/>
        <n v="215.218531"/>
        <n v="-224.384821"/>
        <n v="28.898709"/>
        <n v="14.594888"/>
        <n v="57.35159"/>
        <n v="49.494763"/>
        <n v="163.568367"/>
        <n v="39.946629"/>
        <n v="33.132468"/>
        <n v="-0.582158"/>
        <n v="27.587897"/>
        <n v="32.906077"/>
        <n v="-8.134831"/>
        <n v="3.381923"/>
        <n v="64.646896"/>
        <n v="10.864666"/>
        <n v="60.398827"/>
        <n v="2.446567"/>
        <n v="30.9657"/>
        <n v="43.095444"/>
        <n v="12.658519"/>
        <n v="5.065733"/>
        <n v="230.844762"/>
        <n v="47.928811"/>
        <n v="21.552128"/>
        <n v="12.334154"/>
        <n v="19.094717"/>
        <n v="26.737643"/>
        <n v="-15.585867"/>
        <n v="52.718483"/>
        <n v="16.447591"/>
        <n v="27.827853"/>
        <n v="71.727663"/>
        <n v="76.213906"/>
        <n v="161.910959"/>
        <n v="26.738128"/>
        <n v="17.705278"/>
        <n v="34.782895"/>
        <n v="21.226551"/>
        <n v="5.368899"/>
        <n v="20.211054"/>
        <n v="6.371421"/>
        <n v="7.477607"/>
        <n v="45.66647"/>
        <n v="17.661125"/>
        <n v="16.372603"/>
        <n v="30.638981"/>
        <n v="10.194751"/>
        <n v="363.477695"/>
        <n v="46.394868"/>
        <n v="7.573052"/>
        <n v="41.223352"/>
        <n v="16.889217"/>
        <n v="7.544074"/>
        <n v="83.628351"/>
        <n v="57.780421"/>
        <n v="112.098071"/>
        <n v="15.38649"/>
        <n v="21.402895"/>
        <n v="25.733767"/>
        <n v="37.1554"/>
        <n v="12.963298"/>
        <n v="8.373826"/>
        <n v="7.706314"/>
        <n v="14.809735"/>
        <n v="37.223008"/>
        <n v="66.236083"/>
        <n v="37.076112"/>
        <n v="17.266765"/>
        <n v="10.042756"/>
        <n v="18.852369"/>
        <n v="9.863924"/>
        <n v="9.513107"/>
        <n v="-2115.746513"/>
        <n v="-4.577849"/>
        <n v="10.024013"/>
        <n v="7.86685"/>
        <n v="75.846847"/>
        <n v="33.742215"/>
        <n v="-11.035006"/>
        <n v="8.081628"/>
        <n v="37.42633"/>
        <n v="11.781359"/>
        <n v="-32.83856"/>
        <n v="22.085286"/>
        <n v="0.146472"/>
        <n v="26.037155"/>
        <n v="12.879437"/>
        <n v="10.094219"/>
        <n v="-4.025825"/>
        <n v="46.989647"/>
        <n v="6.546809"/>
        <n v="16.301189"/>
        <n v="-1.763732"/>
        <n v="45.479005"/>
        <n v="29.770156"/>
        <n v="35.250575"/>
        <n v="11.979382"/>
        <n v="5.83239"/>
        <n v="17.591115"/>
        <n v="50.086662"/>
        <n v="34.608873"/>
        <n v="27.0199"/>
        <n v="79.577467"/>
        <n v="98.419678"/>
        <n v="-294.118517"/>
        <n v="35.135108"/>
        <n v="153.001236"/>
        <n v="11.440247"/>
        <n v="-29.879717"/>
        <n v="13.704492"/>
        <n v="-4.998647"/>
        <n v="-146.784018"/>
        <n v="23.163909"/>
        <n v="-1.814252"/>
        <n v="29.392751"/>
        <n v="8.526593"/>
        <n v="4.897344"/>
        <n v="86.581406"/>
        <n v="48.027507"/>
        <n v="95.835705"/>
        <n v="94.628868"/>
        <n v="12.630966"/>
        <n v="56.724851"/>
        <n v="9.388289"/>
        <n v="13.406774"/>
        <n v="7.489288"/>
        <n v="34.044908"/>
        <n v="11.420587"/>
        <n v="39.290215"/>
        <n v="33.662098"/>
        <n v="14.943115"/>
        <n v="5.516172"/>
        <n v="25.372066"/>
        <n v="27.728831"/>
        <n v="31.657099"/>
        <n v="12.383298"/>
        <n v="2.249498"/>
        <n v="1.693272"/>
        <n v="-46.560148"/>
        <n v="28.43714"/>
        <n v="-1.67409"/>
        <n v="16.105099"/>
        <n v="20.547852"/>
        <n v="43.726725"/>
        <n v="28.227606"/>
        <n v="18.863566"/>
        <n v="0.45964"/>
        <n v="8.091713"/>
        <n v="44.836005"/>
        <n v="5.045168"/>
        <n v="24.107775"/>
        <n v="-86.478219"/>
        <n v="5.400935"/>
        <n v="-67.85616"/>
        <n v="45.954507"/>
        <n v="3.050183"/>
        <n v="0.720588"/>
        <n v="24.139163"/>
        <n v="48.661475"/>
        <n v="131.677413"/>
        <n v="8.491098"/>
        <n v="18.003806"/>
        <n v="16.955429"/>
        <n v="-3.36508"/>
        <n v="27.915681"/>
        <n v="23.211445"/>
        <n v="0.535815"/>
        <n v="1.212435"/>
        <n v="218.438398"/>
        <n v="35.833269"/>
        <n v="7.671955"/>
        <n v="53.167831"/>
        <n v="6.442778"/>
        <n v="-36.972593"/>
        <n v="1.150412"/>
        <n v="20.947512"/>
        <n v="28.128785"/>
        <n v="1.645007"/>
        <n v="-33.571219"/>
        <n v="23.822628"/>
        <n v="3.152056"/>
        <n v="7.60809"/>
        <n v="-17.080411"/>
        <n v="44.822375"/>
        <n v="12.431047"/>
        <n v="13.388954"/>
        <n v="0.027303"/>
        <n v="7.503072"/>
        <n v="-4.957296"/>
        <n v="13.406162"/>
        <n v="46.216014"/>
        <n v="-2.202293"/>
        <n v="4.373097"/>
        <n v="62.26061"/>
        <n v="-49.288176"/>
        <n v="-0.896951"/>
        <n v="4.733633"/>
        <n v="207.442627"/>
        <n v="70.472391"/>
        <n v="2.163453"/>
        <n v="42.211189"/>
        <n v="5.773695"/>
        <n v="7.520054"/>
        <n v="12.595745"/>
        <n v="10.938372"/>
        <n v="9.690206"/>
        <n v="217.49704"/>
        <n v="91.659907"/>
        <n v="15.758857"/>
        <n v="79.113876"/>
        <n v="0.929357"/>
        <n v="135.407275"/>
        <n v="6.979079"/>
        <n v="23.733344"/>
        <n v="24.783719"/>
        <n v="-347.204166"/>
        <n v="4.443209"/>
        <n v="14.486028"/>
        <n v="33.764415"/>
        <n v="-5.697511"/>
        <n v="1.732464"/>
        <n v="18.102198"/>
        <n v="-305.726159"/>
        <n v="12.740057"/>
        <n v="10.746404"/>
        <n v="9.8001"/>
        <n v="24.567347"/>
        <n v="7.241043"/>
        <n v="5.332486"/>
        <n v="14.430421"/>
        <n v="2.392117"/>
        <n v="-20.119805"/>
        <n v="4.728457"/>
        <n v="1.771154"/>
        <n v="8.988791"/>
        <n v="7.049284"/>
        <n v="-8.850333"/>
        <n v="-24.663471"/>
        <n v="6.68958"/>
        <n v="-2.687702"/>
        <n v="28.772435"/>
        <n v="-2.711879"/>
        <n v="0.442386"/>
        <n v="14.362976"/>
        <n v="5.937909"/>
        <n v="5.532533"/>
        <n v="1.089638"/>
        <n v="9.060572"/>
        <n v="0.45587"/>
        <n v="0.456976"/>
        <n v="290.602924"/>
        <n v="-143.800245"/>
        <n v="19.565217"/>
        <n v="26.530695"/>
        <n v="37.248343"/>
        <n v="-20.980379"/>
        <n v="10.130237"/>
        <n v="15.458386"/>
        <n v="0.372271"/>
        <n v="74.063015"/>
        <n v="-14.560284"/>
        <n v="26.416073"/>
        <n v="21.18576"/>
        <n v="5.600065"/>
        <n v="1.612872"/>
        <n v="13.302942"/>
        <n v="16.445858"/>
        <n v="3.034767"/>
        <n v="56.982923"/>
        <n v="-174.141272"/>
        <n v="79.18783"/>
        <n v="3.740135"/>
        <n v="-0.298897"/>
        <n v="1.670616"/>
        <n v="1.273635"/>
        <n v="9.575985"/>
        <n v="11.462781"/>
        <n v="-7.465715"/>
        <n v="75.715958"/>
        <n v="48.12958"/>
        <n v="14.185116"/>
        <n v="-52.174391"/>
        <n v="-16.248651"/>
        <n v="15.307749"/>
        <n v="56.112918"/>
        <n v="1.87995"/>
        <n v="-3.657056"/>
        <n v="4.308873"/>
        <n v="0.305805"/>
        <n v="12.477789"/>
        <n v="18.900667"/>
        <n v="2.930395"/>
        <n v="6.289434"/>
        <n v="54.264786"/>
        <n v="6.029359"/>
        <n v="1.01846"/>
        <n v="55.321466"/>
        <n v="26.839815"/>
        <n v="117.26402"/>
        <n v="-20.20228"/>
        <n v="22.48384"/>
        <n v="2.378489"/>
        <n v="40.488954"/>
        <n v="4.36209"/>
        <n v="1.710882"/>
        <n v="41.501526"/>
        <n v="24.924961"/>
        <n v="26.776485"/>
        <n v="246.174681"/>
        <n v="1.220146"/>
        <n v="64.53125"/>
        <n v="11.356933"/>
        <n v="12.995963"/>
        <n v="34.182159"/>
        <n v="-19.049307"/>
        <n v="1248.086957"/>
        <n v="371.060498"/>
        <n v="11.233709"/>
        <n v="27.342623"/>
        <n v="107.568993"/>
        <n v="1.403656"/>
        <n v="8.360212"/>
        <n v="62.145319"/>
        <n v="40.413506"/>
        <n v="-0.633759"/>
        <n v="15.880557"/>
        <n v="3.799234"/>
        <n v="8.542859"/>
        <n v="0.965388"/>
        <n v="12.529925"/>
        <n v="-28.713108"/>
        <n v="-7.658788"/>
        <n v="0.623531"/>
        <n v="37.300262"/>
        <n v="2.723371"/>
        <n v="16.825448"/>
        <n v="-3.595761"/>
        <n v="7.692187"/>
        <n v="3.679054"/>
        <n v="31.003862"/>
        <n v="5.41334"/>
        <n v="10.939618"/>
        <n v="28.680556"/>
        <n v="9.418395"/>
        <n v="-0.906712"/>
        <m/>
      </sharedItems>
    </cacheField>
    <cacheField name="Free Cash Flow Per Share" numFmtId="4">
      <sharedItems containsString="0" containsBlank="1" containsNumber="1">
        <n v="459.217391"/>
        <n v="191.031917"/>
        <n v="270.468269"/>
        <n v="446.903529"/>
        <n v="46.677966"/>
        <n v="170.917859"/>
        <n v="221.513346"/>
        <n v="55.278396"/>
        <n v="-5522.358491"/>
        <n v="204.039119"/>
        <n v="175.320265"/>
        <n v="124.584337"/>
        <n v="104.397054"/>
        <n v="29.017881"/>
        <n v="99.073574"/>
        <n v="31.556238"/>
        <n v="384.59276"/>
        <n v="115.468404"/>
        <n v="119.200252"/>
        <n v="29.494505"/>
        <n v="52.346703"/>
        <n v="264.424779"/>
        <n v="45.821962"/>
        <n v="7.754967"/>
        <n v="137.514777"/>
        <n v="34.839768"/>
        <n v="48.011429"/>
        <n v="31.500001"/>
        <n v="7.189873"/>
        <n v="105.829228"/>
        <n v="178.098926"/>
        <n v="52.287875"/>
        <n v="67.965706"/>
        <n v="77.282582"/>
        <n v="54.18186"/>
        <n v="46.322581"/>
        <n v="-1329.174901"/>
        <n v="101.882514"/>
        <n v="69.630454"/>
        <n v="57.664825"/>
        <n v="67.396849"/>
        <n v="59.601149"/>
        <n v="-115.166224"/>
        <n v="443.98989"/>
        <n v="52.387784"/>
        <n v="131.671459"/>
        <n v="84.059466"/>
        <n v="-727.636564"/>
        <n v="51.265743"/>
        <n v="82.218009"/>
        <n v="165.165027"/>
        <n v="92.048515"/>
        <n v="33.042553"/>
        <n v="52.569179"/>
        <n v="56.30265"/>
        <n v="44.765869"/>
        <n v="-0.588942"/>
        <n v="82.912109"/>
        <n v="-27.596482"/>
        <n v="92.178963"/>
        <n v="-19.858824"/>
        <n v="52.278087"/>
        <n v="-108.888138"/>
        <n v="31.325409"/>
        <n v="50.04529"/>
        <n v="-90.622288"/>
        <n v="2.340024"/>
        <n v="105.93929"/>
        <n v="46.718727"/>
        <n v="45.864293"/>
        <n v="37.750295"/>
        <n v="56.869825"/>
        <n v="-4478.16244"/>
        <n v="-53.075259"/>
        <n v="-501.501922"/>
        <n v="5.45955"/>
        <n v="76.862092"/>
        <n v="27.430014"/>
        <n v="-46.930889"/>
        <n v="19.763314"/>
        <n v="36.1125"/>
        <n v="44.201758"/>
        <n v="6.873075"/>
        <n v="-3.049052"/>
        <n v="-71.246823"/>
        <n v="42.97875"/>
        <n v="100.946897"/>
        <n v="53.408268"/>
        <n v="-54.650744"/>
        <n v="-20.828945"/>
        <n v="15.937074"/>
        <n v="-124.589968"/>
        <n v="17.606805"/>
        <n v="21.934241"/>
        <n v="17.281196"/>
        <n v="13.637704"/>
        <n v="-0.163835"/>
        <n v="45.239623"/>
        <n v="44.683795"/>
        <n v="13.655549"/>
        <n v="21.439992"/>
        <n v="2.174006"/>
        <n v="-86.900531"/>
        <n v="76.001126"/>
        <n v="849.507556"/>
        <n v="19.535695"/>
        <n v="17.522121"/>
        <n v="2.144371"/>
        <n v="61.025213"/>
        <n v="-4.133541"/>
        <n v="7.304823"/>
        <n v="-97.44426"/>
        <n v="-8.913253"/>
        <n v="6.81035"/>
        <n v="42.176634"/>
        <n v="28.397835"/>
        <n v="12.153295"/>
        <n v="22.6798"/>
        <n v="21.46609"/>
        <n v="94.267756"/>
        <n v="18.641137"/>
        <n v="10.508794"/>
        <n v="-96.522704"/>
        <n v="11.617954"/>
        <n v="35.71215"/>
        <n v="26.819592"/>
        <n v="-8.645572"/>
        <n v="40.728"/>
        <n v="-29.683127"/>
        <n v="23.015193"/>
        <n v="-20.478712"/>
        <n v="-11.357216"/>
        <n v="-83.868449"/>
        <n v="126.569296"/>
        <n v="89.545272"/>
        <n v="10.808184"/>
        <n v="23.396699"/>
        <n v="28.849673"/>
        <n v="44.538769"/>
        <n v="57.230679"/>
        <n v="-22.760398"/>
        <n v="7.131783"/>
        <n v="-1.558272"/>
        <n v="45.366786"/>
        <n v="6.108108"/>
        <n v="5.344556"/>
        <n v="7.534083"/>
        <n v="5.498886"/>
        <n v="10.544989"/>
        <n v="23.020847"/>
        <n v="158.267879"/>
        <n v="8.508935"/>
        <n v="30.293073"/>
        <n v="-3.739753"/>
        <n v="126.025735"/>
        <n v="72.806103"/>
        <n v="21.276132"/>
        <n v="12.090362"/>
        <n v="36.136561"/>
        <n v="45.112249"/>
        <n v="-3.042129"/>
        <n v="42.33427"/>
        <n v="12.402597"/>
        <n v="-16.734101"/>
        <n v="24.310873"/>
        <n v="-3.868508"/>
        <n v="-9.516854"/>
        <n v="20.051068"/>
        <n v="21.431694"/>
        <n v="-9.768358"/>
        <n v="43.490469"/>
        <n v="4.404275"/>
        <n v="30.017557"/>
        <n v="7.422827"/>
        <n v="9.03308"/>
        <n v="-67.209359"/>
        <n v="147.802142"/>
        <n v="20.538617"/>
        <n v="14.002472"/>
        <n v="0.437868"/>
        <n v="8.243693"/>
        <n v="10.967643"/>
        <n v="-15.172365"/>
        <n v="19.448469"/>
        <n v="11.782661"/>
        <n v="23.509159"/>
        <n v="-0.982161"/>
        <n v="68.530839"/>
        <n v="-4.958904"/>
        <n v="-1.905383"/>
        <n v="9.707192"/>
        <n v="11.664474"/>
        <n v="16.369408"/>
        <n v="-10.771994"/>
        <n v="17.605618"/>
        <n v="5.812439"/>
        <n v="4.330173"/>
        <n v="-13.557261"/>
        <n v="13.641778"/>
        <n v="5.156164"/>
        <n v="26.637093"/>
        <n v="8.632162"/>
        <n v="246.198885"/>
        <n v="20.197174"/>
        <n v="-10.088057"/>
        <n v="33.872211"/>
        <n v="9.669457"/>
        <n v="-52.863379"/>
        <n v="61.767412"/>
        <n v="14.590415"/>
        <n v="46.281334"/>
        <n v="-1.238146"/>
        <n v="19.963417"/>
        <n v="-21.849043"/>
        <n v="39.601857"/>
        <n v="7.14139"/>
        <n v="-15.320483"/>
        <n v="23.671475"/>
        <n v="13.584071"/>
        <n v="23.688512"/>
        <n v="23.547122"/>
        <n v="-5.517564"/>
        <n v="15.328367"/>
        <n v="7.873271"/>
        <n v="4.300015"/>
        <n v="-0.53481"/>
        <n v="8.910412"/>
        <n v="-2183.609401"/>
        <n v="-13.173068"/>
        <n v="15.732635"/>
        <n v="6.29832"/>
        <n v="28.675676"/>
        <n v="15.438313"/>
        <n v="-22.499417"/>
        <n v="-16.966557"/>
        <n v="23.574136"/>
        <n v="10.860547"/>
        <n v="-55.286466"/>
        <n v="11.449714"/>
        <n v="-27.945661"/>
        <n v="0.636436"/>
        <n v="-17.031813"/>
        <n v="7.351974"/>
        <n v="-3.954044"/>
        <n v="47.630242"/>
        <n v="7.68419"/>
        <n v="14.589635"/>
        <n v="-18.310706"/>
        <n v="29.783826"/>
        <n v="-24.011669"/>
        <n v="1.484963"/>
        <n v="-0.680945"/>
        <n v="-2.146196"/>
        <n v="15.351885"/>
        <n v="-31.882461"/>
        <n v="16.547823"/>
        <n v="10.084577"/>
        <n v="68.13655"/>
        <n v="18.113775"/>
        <n v="-307.517596"/>
        <n v="28.174068"/>
        <n v="-137.268232"/>
        <n v="6.45832"/>
        <n v="-74.018868"/>
        <n v="-11.212197"/>
        <n v="-19.65333"/>
        <n v="-142.693462"/>
        <n v="10.254797"/>
        <n v="-4.06916"/>
        <n v="-5.02122"/>
        <n v="-1.103256"/>
        <n v="2.807291"/>
        <n v="13.465302"/>
        <n v="-22.757512"/>
        <n v="-93.83709"/>
        <n v="87.126647"/>
        <n v="-27.353585"/>
        <n v="34.316976"/>
        <n v="-0.149813"/>
        <n v="13.486267"/>
        <n v="-3.533672"/>
        <n v="11.69603"/>
        <n v="8.683612"/>
        <n v="4.571216"/>
        <n v="16.4965"/>
        <n v="14.198618"/>
        <n v="4.504359"/>
        <n v="12.900949"/>
        <n v="9.08995"/>
        <n v="1.94196"/>
        <n v="2.479031"/>
        <n v="-3.007232"/>
        <n v="-2.664787"/>
        <n v="-73.755911"/>
        <n v="4.012812"/>
        <n v="-6.336515"/>
        <n v="9.708637"/>
        <n v="14.730469"/>
        <n v="26.137789"/>
        <n v="20.097553"/>
        <n v="-0.038263"/>
        <n v="-2.446651"/>
        <n v="6.377009"/>
        <n v="39.958186"/>
        <n v="-0.534048"/>
        <n v="15.284245"/>
        <n v="-105.957345"/>
        <n v="0.500347"/>
        <n v="-80.64247"/>
        <n v="-35.449031"/>
        <n v="3.728411"/>
        <n v="0.812471"/>
        <n v="4.28312"/>
        <n v="25.310907"/>
        <n v="162.796125"/>
        <n v="8.931705"/>
        <n v="0.819555"/>
        <n v="-2.503582"/>
        <n v="12.315262"/>
        <n v="15.626826"/>
        <n v="15.823071"/>
        <n v="-2.806786"/>
        <n v="-84.61453"/>
        <n v="14.496733"/>
        <n v="29.207763"/>
        <n v="2.441431"/>
        <n v="25.202953"/>
        <n v="1.702902"/>
        <n v="-44.763096"/>
        <n v="1.942305"/>
        <n v="-11.435587"/>
        <n v="5.901261"/>
        <n v="-10.12602"/>
        <n v="-29.134787"/>
        <n v="0.126358"/>
        <n v="3.966964"/>
        <n v="1.150845"/>
        <n v="-37.586362"/>
        <n v="20.804308"/>
        <n v="-2.62346"/>
        <n v="-3.366939"/>
        <n v="-0.900049"/>
        <n v="4.370712"/>
        <n v="6.46273"/>
        <n v="-8.102241"/>
        <n v="36.71988"/>
        <n v="-7.180121"/>
        <n v="-4.91897"/>
        <n v="53.619116"/>
        <n v="-49.606553"/>
        <n v="-3.859534"/>
        <n v="2.857464"/>
        <n v="132.794287"/>
        <n v="24.410036"/>
        <n v="1.170553"/>
        <n v="38.894258"/>
        <n v="-31.721049"/>
        <n v="-9.101717"/>
        <n v="-113.261502"/>
        <n v="9.231395"/>
        <n v="5.854982"/>
        <n v="195.672671"/>
        <n v="52.042446"/>
        <n v="7.182174"/>
        <n v="-319.311624"/>
        <n v="0.6096"/>
        <n v="-213.632244"/>
        <n v="4.075314"/>
        <n v="6.443548"/>
        <n v="-5.886337"/>
        <n v="-352.927491"/>
        <n v="1.947486"/>
        <n v="1.25499"/>
        <n v="18.026527"/>
        <n v="-104.974303"/>
        <n v="-10.478258"/>
        <n v="0.967242"/>
        <n v="-355.881193"/>
        <n v="3.95663"/>
        <n v="3.958835"/>
        <n v="-7.676162"/>
        <n v="3.367245"/>
        <n v="-13.154522"/>
        <n v="-1.273817"/>
        <n v="-5.261596"/>
        <n v="2.949917"/>
        <n v="-21.759991"/>
        <n v="-0.092791"/>
        <n v="0.874568"/>
        <n v="1.226624"/>
        <n v="3.128579"/>
        <n v="-11.059287"/>
        <n v="0.207646"/>
        <n v="-2.375977"/>
        <n v="-4.839622"/>
        <n v="26.091241"/>
        <n v="-5.34514"/>
        <n v="-2.355808"/>
        <n v="-12.226097"/>
        <n v="1.027863"/>
        <n v="-11.876724"/>
        <n v="-5.708742"/>
        <n v="8.815843"/>
        <n v="0.393747"/>
        <n v="0.340801"/>
        <n v="263.214885"/>
        <n v="-148.650738"/>
        <n v="-89.002558"/>
        <n v="12.702246"/>
        <n v="-19.02274"/>
        <n v="-39.679304"/>
        <n v="5.888585"/>
        <n v="12.395872"/>
        <n v="-0.703154"/>
        <n v="-56.944295"/>
        <n v="-15.011595"/>
        <n v="5.846909"/>
        <n v="-15.475091"/>
        <n v="-32.980145"/>
        <n v="0.308611"/>
        <n v="-13.111871"/>
        <n v="11.13171"/>
        <n v="-2.112777"/>
        <n v="33.653216"/>
        <n v="-208.761147"/>
        <n v="54.094917"/>
        <n v="0.717026"/>
        <n v="-0.688958"/>
        <n v="-23.944527"/>
        <n v="-5.651246"/>
        <n v="5.876429"/>
        <n v="11.138682"/>
        <n v="-8.883972"/>
        <n v="71.846581"/>
        <n v="24.757152"/>
        <n v="11.542636"/>
        <n v="-67.325015"/>
        <n v="-4.663645"/>
        <n v="-69.241425"/>
        <n v="-41.62914"/>
        <n v="-0.219536"/>
        <n v="-12.561088"/>
        <n v="-2.095498"/>
        <n v="-0.498296"/>
        <n v="-1.749753"/>
        <n v="12.262458"/>
        <n v="0.882895"/>
        <n v="0.292532"/>
        <n v="-17.613607"/>
        <n v="-38.89326"/>
        <n v="-0.188354"/>
        <n v="35.957618"/>
        <n v="9.622986"/>
        <n v="40.957843"/>
        <n v="-39.084222"/>
        <n v="40.43956"/>
        <n v="-0.41527"/>
        <n v="20.263908"/>
        <n v="5.918122"/>
        <n v="-1.250064"/>
        <n v="-2.465369"/>
        <n v="14.028395"/>
        <n v="18.456709"/>
        <n v="11.153868"/>
        <n v="-4.504167"/>
        <n v="-4789.933036"/>
        <n v="12.2222"/>
        <n v="9.699428"/>
        <n v="8.009576"/>
        <n v="-34.856703"/>
        <n v="-3273.0"/>
        <n v="329.690985"/>
        <n v="0.559639"/>
        <n v="7.27377"/>
        <n v="52.755965"/>
        <n v="-3.159154"/>
        <n v="2.068196"/>
        <n v="5.254237"/>
        <n v="15.820699"/>
        <n v="-3.946375"/>
        <n v="16.094864"/>
        <n v="1.245488"/>
        <n v="6.77562"/>
        <n v="-19.636503"/>
        <n v="12.075436"/>
        <n v="-51.643947"/>
        <n v="-9.267236"/>
        <n v="0.173225"/>
        <n v="-31.445961"/>
        <n v="-5.744502"/>
        <n v="5.61373"/>
        <n v="-15.832436"/>
        <n v="6.404526"/>
        <n v="-0.87706"/>
        <n v="-28.591335"/>
        <n v="-3.42849"/>
        <n v="1.294917"/>
        <n v="8.541667"/>
        <n v="7.864591"/>
        <n v="-1.155567"/>
        <m/>
      </sharedItems>
    </cacheField>
    <cacheField name="Dividend Per Share" numFmtId="4">
      <sharedItems containsString="0" containsBlank="1" containsNumber="1">
        <n v="490.0"/>
        <n v="370.0"/>
        <n v="315.0"/>
        <n v="275.0"/>
        <n v="210.0"/>
        <n v="200.0"/>
        <n v="190.0"/>
        <n v="150.0"/>
        <n v="140.0"/>
        <n v="130.0"/>
        <n v="119.0"/>
        <n v="115.0"/>
        <n v="95.0"/>
        <n v="90.0"/>
        <n v="80.0"/>
        <n v="75.0"/>
        <n v="70.0"/>
        <n v="60.0"/>
        <n v="58.0"/>
        <n v="56.5"/>
        <n v="55.0"/>
        <n v="54.5"/>
        <n v="52.0"/>
        <n v="50.0"/>
        <n v="48.0"/>
        <n v="46.0"/>
        <n v="45.0"/>
        <n v="44.0"/>
        <n v="43.0"/>
        <n v="42.5"/>
        <n v="42.0"/>
        <n v="40.0"/>
        <n v="38.75"/>
        <n v="38.0"/>
        <n v="37.0"/>
        <n v="35.0"/>
        <n v="34.0"/>
        <n v="31.0"/>
        <n v="30.0"/>
        <n v="28.0"/>
        <n v="27.6"/>
        <n v="27.1"/>
        <n v="25.0"/>
        <n v="24.0"/>
        <n v="22.0"/>
        <n v="21.0"/>
        <n v="20.7"/>
        <n v="20.0"/>
        <n v="19.15"/>
        <n v="19.0"/>
        <n v="18.5"/>
        <n v="18.0"/>
        <n v="17.35"/>
        <n v="17.0"/>
        <n v="16.75"/>
        <n v="16.5"/>
        <n v="16.0"/>
        <n v="15.5"/>
        <n v="15.3"/>
        <n v="15.0"/>
        <n v="14.75"/>
        <n v="14.74"/>
        <n v="14.7"/>
        <n v="14.5"/>
        <n v="14.25"/>
        <n v="14.0"/>
        <n v="13.5"/>
        <n v="13.0"/>
        <n v="12.6"/>
        <n v="12.5"/>
        <n v="12.0"/>
        <n v="11.75"/>
        <n v="11.55"/>
        <n v="11.5"/>
        <n v="11.45"/>
        <n v="11.0"/>
        <n v="10.5"/>
        <n v="10.0"/>
        <n v="9.9"/>
        <n v="9.5"/>
        <n v="9.25"/>
        <n v="9.0"/>
        <n v="8.5"/>
        <n v="8.3"/>
        <n v="8.0"/>
        <n v="7.5"/>
        <n v="7.24"/>
        <n v="7.1"/>
        <n v="7.0"/>
        <n v="6.6"/>
        <n v="6.5"/>
        <n v="6.45"/>
        <n v="6.3"/>
        <n v="6.25"/>
        <n v="6.05"/>
        <n v="6.01"/>
        <n v="6.0"/>
        <n v="5.5"/>
        <n v="5.25"/>
        <n v="5.2"/>
        <n v="5.1"/>
        <n v="5.0"/>
        <n v="4.95"/>
        <n v="4.5"/>
        <n v="4.3"/>
        <n v="4.2"/>
        <n v="4.0"/>
        <n v="3.75"/>
        <n v="3.6"/>
        <n v="3.5"/>
        <n v="3.25"/>
        <n v="3.1"/>
        <n v="3.0"/>
        <n v="2.98"/>
        <n v="2.85"/>
        <n v="2.8"/>
        <n v="2.78"/>
        <n v="2.55"/>
        <n v="2.5"/>
        <n v="2.4"/>
        <n v="2.25"/>
        <n v="2.2"/>
        <n v="2.0"/>
        <n v="1.9"/>
        <n v="1.81"/>
        <n v="1.8"/>
        <n v="1.77"/>
        <n v="1.75"/>
        <n v="1.7"/>
        <n v="1.65"/>
        <n v="1.6"/>
        <n v="1.58"/>
        <n v="1.54"/>
        <n v="1.5"/>
        <n v="1.45"/>
        <n v="1.4"/>
        <n v="1.3"/>
        <n v="1.25"/>
        <n v="1.2"/>
        <n v="1.15"/>
        <n v="1.1"/>
        <n v="1.0"/>
        <n v="0.75"/>
        <n v="0.7"/>
        <n v="0.64"/>
        <n v="0.55"/>
        <n v="0.5"/>
        <n v="0.47"/>
        <n v="0.4"/>
        <n v="0.36"/>
        <n v="0.35"/>
        <n v="0.31"/>
        <n v="0.3"/>
        <n v="0.25"/>
        <n v="0.2"/>
        <n v="0.15"/>
        <n v="0.1"/>
        <n v="0.05"/>
        <n v="0.0"/>
        <m/>
      </sharedItems>
    </cacheField>
    <cacheField name="Delta" numFmtId="4">
      <sharedItems containsSemiMixedTypes="0" containsString="0" containsNumber="1">
        <n v="0.2790728980714641"/>
        <n v="0.03327766990291268"/>
        <n v="0.14215311179128418"/>
        <n v="0.2392137692739963"/>
        <n v="0.08617662337662345"/>
        <n v="0.06547819779078713"/>
        <n v="0.3928960155490767"/>
        <n v="0.0564862599797097"/>
        <n v="0.058612914651301196"/>
        <n v="0.042379137169480226"/>
        <n v="0.17847240051347885"/>
        <n v="0.269594565728201"/>
        <n v="0.14306772908366533"/>
        <n v="0.14023188845104578"/>
        <n v="0.038044306046810625"/>
        <n v="0.2494332247557003"/>
        <n v="0.11489345991561176"/>
        <n v="0.32336562339628755"/>
        <n v="0.11200000000000007"/>
        <n v="0.16134109529969817"/>
        <n v="0.12498034900172929"/>
        <n v="0.03806735790839408"/>
        <n v="0.2151151162927495"/>
        <n v="0.030713748084452017"/>
        <n v="0.1162031672460409"/>
        <n v="0.11808331326751748"/>
        <n v="0.40798525394160823"/>
        <n v="0.02589388696655138"/>
        <n v="0.16666666666666666"/>
        <n v="0.4335533822330888"/>
        <n v="0.01958762886597938"/>
        <n v="0.07957451315650103"/>
        <n v="0.15778235042900968"/>
        <n v="0.428266958125555"/>
        <n v="0.42053862894450494"/>
        <n v="0.4091888825865003"/>
        <n v="0.0880639400415727"/>
        <n v="0.2254603880855271"/>
        <n v="0.17541634139994788"/>
        <n v="0.3206314643440392"/>
        <n v="0.40508172362555717"/>
        <n v="0.05285991551546975"/>
        <n v="0.5312476226702169"/>
        <n v="0.006120778054228504"/>
        <n v="0.4006094305470551"/>
        <n v="0.21127705889466686"/>
        <n v="0.3668675889328063"/>
        <n v="0.27951575710991544"/>
        <n v="0.18005426356589152"/>
        <n v="0.38830331817190045"/>
        <n v="0.3072955465587045"/>
        <n v="0.25433660933660934"/>
        <n v="0.09047669009897537"/>
        <n v="0.25211116229080305"/>
        <n v="0.31783458646616536"/>
        <n v="0.33775414278077825"/>
        <n v="0.1702272190281169"/>
        <n v="0.18696832279633244"/>
        <n v="0.27525326677433565"/>
        <n v="0.24818243075504479"/>
        <n v="0.40421545667447306"/>
        <n v="0.337215628090999"/>
        <n v="0.1621672103066859"/>
        <n v="0.27567769211638893"/>
        <n v="0.35356037151702785"/>
        <n v="0.44277663076837226"/>
        <n v="0.23504955640521186"/>
        <n v="0.05301772870510705"/>
        <n v="0.03221675157241649"/>
        <n v="0.3048058252427185"/>
        <n v="0.3093652359809242"/>
        <n v="0.2056911335154999"/>
        <n v="0.10606211180124225"/>
        <n v="0.40170096659022964"/>
        <n v="0.2214100448007546"/>
        <n v="0.04601671309192196"/>
        <n v="0.49171436358680837"/>
        <n v="0.060454474949588985"/>
        <n v="0.09895833333333333"/>
        <n v="0.29650024473813025"/>
        <n v="0.13677215189873412"/>
        <n v="0.02195945945945953"/>
        <n v="0.059748427672955975"/>
        <n v="0.06207294427317147"/>
        <n v="0.07070528967254404"/>
        <n v="0.3543737574552684"/>
        <n v="0.036183398888227594"/>
        <n v="0.04387522191224958"/>
        <n v="0.133304347826087"/>
        <n v="0.16099101766854212"/>
        <n v="0.1116302472685451"/>
        <n v="0.2965867639395519"/>
        <n v="0.51885174030727"/>
        <n v="0.10046305617072675"/>
        <n v="0.3015963511972634"/>
        <n v="0.1674249317561419"/>
        <n v="0.020000000000000035"/>
        <n v="0.3678104575163399"/>
        <n v="0.25930212371969213"/>
        <n v="0.13889534883720936"/>
        <n v="0.3273675310033822"/>
        <n v="0.11389868973954372"/>
        <n v="0.03161423414130993"/>
        <n v="0.18432382792467242"/>
        <n v="0.42997696037720684"/>
        <n v="0.24920634920634918"/>
        <n v="0.021755552198217277"/>
        <n v="0.05349289580514208"/>
        <n v="0.05697185672514632"/>
        <n v="0.44195030031798377"/>
        <n v="0.050788091068301226"/>
        <n v="0.6070736434108527"/>
        <n v="0.255609756097561"/>
        <n v="0.008824404761904834"/>
        <n v="0.27847322842605376"/>
        <n v="0.007590275429301571"/>
        <n v="0.0024268163203396164"/>
        <n v="0.11332375282282908"/>
        <n v="0.3443076497440863"/>
        <n v="0.09580585151361404"/>
        <n v="0.40024038461538464"/>
        <n v="0.17730239303843365"/>
        <n v="0.06623112819105141"/>
        <n v="0.3811122770199371"/>
        <n v="0.3157219799948704"/>
        <n v="0.05410754606528597"/>
        <n v="0.2942399049881235"/>
        <n v="0.08919402985074633"/>
        <n v="0.1302877697841727"/>
        <n v="0.3908787878787879"/>
        <n v="0.09273469387755094"/>
        <n v="0.3820726172465961"/>
        <n v="0.11771531717380093"/>
        <n v="0.18547149122807016"/>
        <n v="0.23378990934174224"/>
        <n v="0.021502590673575128"/>
        <n v="0.08525929372834903"/>
        <n v="0.11928066037735846"/>
        <n v="0.08256410256410249"/>
        <n v="0.14657904727772883"/>
        <n v="0.2421801291820887"/>
        <n v="0.14291591245680438"/>
        <n v="0.037806761307607836"/>
        <n v="0.296957456511825"/>
        <n v="0.3915397896719511"/>
        <n v="0.11275"/>
        <n v="0.11394704277536963"/>
        <n v="0.21181556195965417"/>
        <n v="0.3304551178269473"/>
        <n v="0.2466567164179105"/>
        <n v="0.5226468506723284"/>
        <n v="0.23847736625514404"/>
        <n v="0.04632512315270943"/>
        <n v="0.06131147540983603"/>
        <n v="0.10789049919484701"/>
        <n v="0.07989189189189187"/>
        <n v="0.08243549367368365"/>
        <n v="0.1910130718954248"/>
        <n v="0.15013161043311798"/>
        <n v="0.6152266823095617"/>
        <n v="0.10025733942545031"/>
        <n v="0.013310924369747868"/>
        <n v="0.30746500777604974"/>
        <n v="0.33013565891472874"/>
        <n v="0.08285419920901332"/>
        <n v="0.026180855510659"/>
        <n v="0.050812861271676335"/>
        <n v="0.059712230215827285"/>
        <n v="0.018486476641471593"/>
        <n v="0.09469339622641504"/>
        <n v="0.3316556291390728"/>
        <n v="0.03338358819728624"/>
        <n v="0.15143551346258743"/>
        <n v="0.011418269230769265"/>
        <n v="0.16317991631799164"/>
        <n v="0.10080645161290322"/>
        <n v="0.02629582806573951"/>
        <n v="0.10736772340660547"/>
        <n v="0.4018832391713747"/>
        <n v="0.01803081160168693"/>
        <n v="0.15200764818355647"/>
        <n v="0.056439778756067274"/>
        <n v="0.2691765810895428"/>
        <n v="0.23099547511312218"/>
        <n v="0.05798650168728904"/>
        <n v="0.19017551989804782"/>
        <n v="0.3421523676426951"/>
        <n v="0.14979946524064172"/>
        <n v="0.6412559017941454"/>
        <n v="0.35591562612069255"/>
        <n v="0.15456144759989948"/>
        <n v="0.05858723019038725"/>
        <n v="0.22550409577819783"/>
        <n v="0.5562111801242235"/>
        <n v="0.4519159289045077"/>
        <n v="0.240975935828877"/>
        <n v="0.24061447465702784"/>
        <n v="0.06589621069007663"/>
        <n v="0.2724224334880979"/>
        <n v="0.3794353012230107"/>
        <n v="0.045585120273917056"/>
        <n v="0.13483572349950682"/>
        <n v="0.2760640639284867"/>
        <n v="0.07975990915481533"/>
        <n v="0.03019710651519578"/>
        <n v="0.0530859068457739"/>
        <n v="0.11300371155885472"/>
        <n v="0.4848278145695364"/>
        <n v="0.009317990457479601"/>
        <n v="0.3739299090422686"/>
        <n v="0.499160945842868"/>
        <n v="0.01734693877551028"/>
        <n v="0.3954792800334868"/>
        <n v="0.35256679255839973"/>
        <n v="0.1656862745098039"/>
        <n v="0.21923229125445193"/>
        <n v="0.005479452054794543"/>
        <n v="0.29766666666666663"/>
        <n v="0.6068994889267462"/>
        <n v="0.3402910955447443"/>
        <n v="0.28461998803111904"/>
        <n v="0.30974923234390994"/>
        <n v="0.005459508644222055"/>
        <n v="0.4495177946573355"/>
        <n v="0.20693020985846758"/>
        <n v="0.33834876543209874"/>
        <n v="0.07551589514779704"/>
        <n v="0.10084864165588624"/>
        <n v="0.13746341463414632"/>
        <n v="0.43302238805970156"/>
        <n v="0.2701680672268908"/>
        <n v="0.32499999999999996"/>
        <n v="0.359365400599906"/>
        <n v="0.26945454545454545"/>
        <n v="0.34356783919597994"/>
        <n v="0.42888888888888893"/>
        <n v="0.3526466836734694"/>
        <n v="0.004745925215723917"/>
        <n v="0.3124172185430463"/>
        <n v="0.009677419354838684"/>
        <n v="0.07803304416059985"/>
        <n v="0.1748792270531401"/>
        <n v="0.5229007633587786"/>
        <n v="0.11099365750528542"/>
        <n v="0.14507575757575755"/>
        <n v="0.4442881040601598"/>
        <n v="0.04764018345909148"/>
        <n v="0.33534002229654397"/>
        <n v="0.010795228628230652"/>
        <n v="0.42916666666666664"/>
        <n v="0.05106224375698851"/>
        <n v="0.33815157116451017"/>
        <n v="0.22924324639710605"/>
        <n v="0.30486891385767795"/>
        <n v="0.27670318384115034"/>
        <n v="0.1793689320388349"/>
        <n v="0.08708910891089112"/>
        <n v="0.22952264073759404"/>
        <n v="0.06591812275279127"/>
        <n v="0.11551246537396119"/>
        <n v="0.23145577151923838"/>
        <n v="0.03212543554006962"/>
        <n v="0.12383281458425964"/>
        <n v="0.05775985751743927"/>
        <n v="0.4260296846011132"/>
        <n v="0.5347438752783964"/>
        <n v="0.11181297597260764"/>
        <n v="0.173979480462781"/>
        <n v="0.11079987550575793"/>
        <n v="0.011027664226637642"/>
        <n v="0.30660304756041257"/>
        <n v="0.2515233796779789"/>
        <n v="0.3223923444976076"/>
        <n v="0.32529474812433007"/>
        <n v="0.05862770482707596"/>
        <n v="0.11051930758988018"/>
        <n v="0.007047477744807248"/>
        <n v="0.38922610015174514"/>
        <n v="0.02120223671947802"/>
        <n v="0.04757001647446463"/>
        <n v="0.07658102766798418"/>
        <n v="0.31146605818596684"/>
        <n v="0.23420436817472695"/>
        <n v="0.3268394345777455"/>
        <n v="0.37764151421476716"/>
        <n v="0.2022471910112359"/>
        <n v="0.04586693548387094"/>
        <n v="0.020398671096345546"/>
        <n v="0.12467948717948711"/>
        <n v="0.15692640692640691"/>
        <n v="0.1908627087198516"/>
        <n v="0.30245165745856356"/>
        <n v="0.09088888888888892"/>
        <n v="0.19321902464242624"/>
        <n v="0.04681086565512152"/>
        <n v="0.24225406661502707"/>
        <n v="0.3372062318457882"/>
        <n v="0.35240753663642715"/>
        <n v="0.041340280893060556"/>
        <n v="0.20156171865984537"/>
        <n v="0.28326681592524094"/>
        <n v="0.26355555555555554"/>
        <n v="0.11671454410043615"/>
        <n v="0.20925553319919526"/>
        <n v="0.07692307692307687"/>
        <n v="0.01381564287305943"/>
        <n v="0.22644376899696048"/>
        <n v="0.2857924779107045"/>
        <n v="0.017988703339882093"/>
        <n v="0.3265583957972965"/>
        <n v="0.12848484848484842"/>
        <n v="0.1104231166150671"/>
        <n v="0.3305624826821834"/>
        <n v="0.34647651006711416"/>
        <n v="0.5200397499665318"/>
        <n v="0.49594728913251335"/>
        <n v="0.12919011499877664"/>
        <n v="0.15885825300754683"/>
        <n v="0.025234521575985075"/>
        <n v="0.39373464373464373"/>
        <n v="0.15199999999999997"/>
        <n v="0.37040666340029393"/>
        <n v="0.387147266313933"/>
        <n v="0.03094328313478681"/>
        <n v="0.6450935972338142"/>
        <n v="0.04441823899371074"/>
        <n v="0.21715328467153283"/>
        <n v="0.03712871287128713"/>
        <n v="0.047784200385356475"/>
        <n v="0.35721003134796236"/>
        <n v="0.20667673209193096"/>
        <n v="0.24479989468141133"/>
        <n v="0.0817901234567901"/>
        <n v="0.3286893704850362"/>
        <n v="0.545641447368421"/>
        <n v="0.26450892857142844"/>
        <n v="0.37766400761995467"/>
        <n v="0.3095571306035844"/>
        <n v="0.03308094465476838"/>
        <n v="0.07730307076101466"/>
        <n v="0.15549116997792486"/>
        <n v="0.08447067502766518"/>
        <n v="0.3081108829568789"/>
        <n v="0.2828260869565218"/>
        <n v="0.0992063492063492"/>
        <n v="0.11668769147594162"/>
        <n v="0.19662683278243928"/>
        <n v="0.010075528700906318"/>
        <n v="0.2619187757504414"/>
        <n v="0.1628787878787878"/>
        <n v="0.1379184861717613"/>
        <n v="0.3775390050044157"/>
        <n v="0.25166666666666665"/>
        <n v="0.34760348583878"/>
        <n v="0.011020295711268252"/>
        <n v="0.13985796715490453"/>
        <n v="0.4195288753799392"/>
        <n v="0.33109671448403516"/>
        <n v="0.024898018648018595"/>
        <n v="0.36332425713270994"/>
        <n v="0.009626955475330892"/>
        <n v="0.1105426515229032"/>
        <n v="0.12781174299227127"/>
        <n v="0.06902839281062777"/>
        <n v="0.6719791944518538"/>
        <n v="0.20608604407135359"/>
        <n v="0.27299663299663307"/>
        <n v="0.22003484320557493"/>
        <n v="0.09041184041184042"/>
        <n v="0.2142581888246628"/>
        <n v="0.4168593545792702"/>
        <n v="0.06622387184997065"/>
        <n v="0.15729272912720377"/>
        <n v="0.10732833237160984"/>
        <n v="0.4043165319254249"/>
        <n v="0.4790223708303479"/>
        <n v="0.2593360995850622"/>
        <n v="0.14979359150776483"/>
        <n v="0.19247757073844038"/>
        <n v="0.21225382932166306"/>
        <n v="0.28707085463842213"/>
        <n v="0.1635416666666667"/>
        <n v="0.2827734276332407"/>
        <n v="0.40049981488337655"/>
        <n v="0.45928492676011967"/>
        <n v="0.35567970204841715"/>
        <n v="0.09565487274984476"/>
        <n v="0.0048161823727725156"/>
        <n v="0.422425952045134"/>
        <n v="0.26725219573400255"/>
        <n v="0.469730622472806"/>
        <n v="0.21804511278195488"/>
        <n v="0.46869759642258246"/>
        <n v="0.07486308728349456"/>
        <n v="0.23204586602293295"/>
        <n v="0.24750312109862668"/>
        <n v="0.3236770954036307"/>
        <n v="0.22348297977306356"/>
        <n v="0.2267426794506349"/>
        <n v="0.5642752562225476"/>
        <n v="0.3244186046511628"/>
        <n v="0.3577151335311573"/>
        <n v="0.6541341145833334"/>
        <n v="0.41132075471698115"/>
        <n v="0.30296610169491534"/>
        <n v="0.16385431654676264"/>
        <n v="0.3149850299401198"/>
        <n v="0.22826229508196716"/>
        <n v="0.09923752310536041"/>
        <n v="0.041193181818181816"/>
        <n v="0.17097701149425276"/>
        <n v="0.026242236024844684"/>
        <n v="0.1534083388484447"/>
        <n v="0.4245810055865921"/>
        <n v="0.43030837442094405"/>
        <n v="0.10545638688441569"/>
        <n v="0.013712648383135581"/>
        <n v="0.22416101694915258"/>
        <n v="0.18795594335574306"/>
        <n v="0.2470441817050404"/>
        <n v="0.3292134157316854"/>
        <n v="0.23260437375745519"/>
        <n v="0.08433734939759033"/>
        <n v="0.49718642221818843"/>
        <n v="0.11885476675185164"/>
        <n v="0.373943661971831"/>
        <n v="0.1372093023255814"/>
        <n v="0.04088541666666664"/>
        <n v="0.2806896551724138"/>
        <n v="0.34315789473684216"/>
        <n v="0.24663978494623656"/>
        <n v="0.08540471637985982"/>
        <n v="0.4693667443667444"/>
        <n v="0.1587041884816754"/>
        <n v="0.40837151436125024"/>
        <n v="0.2148506151142355"/>
        <n v="0.2913897280966767"/>
        <n v="0.4501154734411086"/>
        <n v="0.405467720685112"/>
        <n v="0.06180461329715061"/>
        <n v="0.3224637681159421"/>
        <n v="0.3363984674329502"/>
        <n v="0.05046728971962622"/>
        <n v="0.014914772727272887"/>
        <n v="0.25442032434015444"/>
        <n v="0.5387953037263911"/>
        <n v="0.2764227642276423"/>
        <n v="0.15852482725373612"/>
        <n v="0.15130252100840333"/>
        <n v="0.30566364029399046"/>
        <n v="0.1363295880149813"/>
        <n v="0.42998846597462514"/>
        <n v="0.42564559216384684"/>
        <n v="0.2633264105226722"/>
        <n v="0.3316589278176446"/>
        <n v="0.4090865842055186"/>
        <n v="0.03729603729603733"/>
        <n v="0.18738019169329073"/>
        <n v="0.493841059602649"/>
        <n v="0.07648546144121363"/>
        <n v="0.28284600389863546"/>
        <n v="0.03600000000000004"/>
        <n v="0.43674108891500196"/>
        <n v="0.2927880386983289"/>
        <n v="0.19826491747778258"/>
        <n v="0.4478778853313477"/>
        <n v="0.35725308641975306"/>
        <n v="0.3565957446808511"/>
        <n v="0.3955701678491088"/>
        <n v="0.6386119680783253"/>
        <n v="0.6630272108843537"/>
        <n v="0.4441896589984467"/>
        <n v="0.2109375"/>
        <n v="0.12515520238390854"/>
        <n v="0.4394487121554451"/>
        <n v="0.22542175683536939"/>
        <n v="0.004945822478951905"/>
        <n v="0.11548701298701293"/>
        <n v="0.1958199753390876"/>
        <n v="0.241897233201581"/>
        <n v="0.18848214285714288"/>
        <n v="0.48224513172966776"/>
        <n v="0.15436241610738255"/>
        <n v="0.19351063829787232"/>
        <n v="0.40944804557061487"/>
        <n v="0.48474470734744707"/>
        <n v="0.34713467048710606"/>
        <n v="0.19465648854961826"/>
        <n v="0.14477361654555626"/>
        <n v="0.5438928019240681"/>
        <n v="0.25044233553160683"/>
        <n v="0.39824324324324323"/>
        <n v="0.4594430992736077"/>
        <n v="0.1993464052287582"/>
        <n v="0.24625960372017794"/>
        <n v="0.4464285714285714"/>
        <n v="0.04900885085216883"/>
        <n v="0.5067531368996568"/>
        <n v="0.06983240223463688"/>
        <n v="0.6472501478415138"/>
        <n v="0.23723422065963493"/>
      </sharedItems>
    </cacheField>
    <cacheField name="Risk Type" numFmtId="0">
      <sharedItems>
        <b v="0"/>
        <s v="Low Risk"/>
        <s v="Moderate Risk"/>
        <s v="Risk Tak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 sheet" cacheId="0" dataCaption="" compact="0" compactData="0">
  <location ref="E6:I15" firstHeaderRow="0" firstDataRow="0" firstDataCol="0"/>
  <pivotFields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S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NS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IS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Date" compact="0" numFmtId="164" outline="0" multipleItemSelectionAllowed="1" showAll="0">
      <items>
        <item x="0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1 day change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52 Week 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52 Week 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3 Year 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3 Year 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t="default"/>
      </items>
    </pivotField>
    <pivotField name="5 Year 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t="default"/>
      </items>
    </pivotField>
    <pivotField name="5 Year 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All Time 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All Time 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Market Cap(Cr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Enterprise Value(Cr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1-Week Retur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1-Month Retur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3-Month Return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1-Year Return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3-Year Retur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5-Year Return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10-Year Return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Price to Earning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Median P/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Price to Boo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Median P/B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Earning Yield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rice earnings to growt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t="default"/>
      </items>
    </pivotField>
    <pivotField name="Dividend Yield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name="EV / EBITD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rice / 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Price / Cash F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Earning Per Sha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Book Value Per Sha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Cash Flow Per Sha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Free Cash Flow Per Sha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Dividend Per Sha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Delta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Risk Type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24.38"/>
    <col customWidth="1" min="41" max="43" width="1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</row>
    <row r="2">
      <c r="A2" s="4" t="s">
        <v>43</v>
      </c>
      <c r="B2" s="5">
        <v>500674.0</v>
      </c>
      <c r="C2" s="6" t="s">
        <v>44</v>
      </c>
      <c r="D2" s="6" t="s">
        <v>45</v>
      </c>
      <c r="E2" s="6" t="s">
        <v>46</v>
      </c>
      <c r="F2" s="6" t="s">
        <v>47</v>
      </c>
      <c r="G2" s="7">
        <v>44809.0</v>
      </c>
      <c r="H2" s="8">
        <v>6158.7</v>
      </c>
      <c r="I2" s="8">
        <v>0.593726</v>
      </c>
      <c r="J2" s="8">
        <v>6086.3</v>
      </c>
      <c r="K2" s="8">
        <v>8542.75</v>
      </c>
      <c r="L2" s="8">
        <v>5607.0</v>
      </c>
      <c r="M2" s="8">
        <v>9300.0</v>
      </c>
      <c r="N2" s="8">
        <v>3901.0</v>
      </c>
      <c r="O2" s="8">
        <v>9300.0</v>
      </c>
      <c r="P2" s="8">
        <v>235.05</v>
      </c>
      <c r="Q2" s="8">
        <v>9300.0</v>
      </c>
      <c r="R2" s="8">
        <v>14189.1662142</v>
      </c>
      <c r="S2" s="8">
        <v>12556.76204677</v>
      </c>
      <c r="T2" s="8">
        <v>-1.355053</v>
      </c>
      <c r="U2" s="8">
        <v>-6.604289</v>
      </c>
      <c r="V2" s="8">
        <v>-10.188993</v>
      </c>
      <c r="W2" s="8">
        <v>-26.691306</v>
      </c>
      <c r="X2" s="8">
        <v>0.159905</v>
      </c>
      <c r="Y2" s="8">
        <v>8.879398</v>
      </c>
      <c r="Z2" s="8">
        <v>10.968824</v>
      </c>
      <c r="AA2" s="8">
        <v>14.4935</v>
      </c>
      <c r="AB2" s="8">
        <v>35.912</v>
      </c>
      <c r="AC2" s="8">
        <v>9.7538</v>
      </c>
      <c r="AD2" s="8">
        <v>6.7124</v>
      </c>
      <c r="AE2" s="8">
        <v>6.148495</v>
      </c>
      <c r="AF2" s="8">
        <v>0.491943</v>
      </c>
      <c r="AG2" s="8">
        <v>7.9533</v>
      </c>
      <c r="AH2" s="8">
        <v>16.682293</v>
      </c>
      <c r="AI2" s="8">
        <v>4.980926813704497</v>
      </c>
      <c r="AJ2" s="8">
        <v>25.39220868682892</v>
      </c>
      <c r="AK2" s="8">
        <v>425.0862</v>
      </c>
      <c r="AL2" s="8">
        <v>631.6506</v>
      </c>
      <c r="AM2" s="8">
        <v>242.956522</v>
      </c>
      <c r="AN2" s="8">
        <v>459.217391</v>
      </c>
      <c r="AO2" s="8">
        <v>490.0</v>
      </c>
      <c r="AP2" s="9">
        <f t="shared" ref="AP2:AP502" si="1">(K2-H2)/K2</f>
        <v>0.2790728981</v>
      </c>
      <c r="AQ2" s="10" t="b">
        <f t="shared" ref="AQ2:AQ502" si="2">IF(AND(AP2&gt;0,Z2&lt;8,R2&lt;2000),"High Risk",IF(AND(AP2&gt;0,AND(Z2&gt;8,Z2&lt;15),AND(R2&gt;2000,R2&lt;5000)),"Risk Taking",IF(AND(AP2&gt;0,AND(Z2&gt;15,Z2&lt;20),AND(R2&gt;5000,R2&lt;15000)),"Moderate Risk",IF(AND(AP2&gt;0,Z2&gt;20,R2&gt;15000),"Low Risk"))))</f>
        <v>0</v>
      </c>
    </row>
    <row r="3">
      <c r="A3" s="4" t="s">
        <v>48</v>
      </c>
      <c r="B3" s="5">
        <v>532827.0</v>
      </c>
      <c r="C3" s="6" t="s">
        <v>49</v>
      </c>
      <c r="D3" s="6" t="s">
        <v>50</v>
      </c>
      <c r="E3" s="6" t="s">
        <v>51</v>
      </c>
      <c r="F3" s="6" t="s">
        <v>52</v>
      </c>
      <c r="G3" s="7">
        <v>44809.0</v>
      </c>
      <c r="H3" s="8">
        <v>49786.2</v>
      </c>
      <c r="I3" s="8">
        <v>-0.259937</v>
      </c>
      <c r="J3" s="8">
        <v>31500.0</v>
      </c>
      <c r="K3" s="8">
        <v>51500.0</v>
      </c>
      <c r="L3" s="8">
        <v>16186.75</v>
      </c>
      <c r="M3" s="8">
        <v>51500.0</v>
      </c>
      <c r="N3" s="8">
        <v>16186.75</v>
      </c>
      <c r="O3" s="8">
        <v>51500.0</v>
      </c>
      <c r="P3" s="8">
        <v>240.0</v>
      </c>
      <c r="Q3" s="8">
        <v>51500.0</v>
      </c>
      <c r="R3" s="8">
        <v>55523.76169452001</v>
      </c>
      <c r="S3" s="8">
        <v>55398.96055217001</v>
      </c>
      <c r="T3" s="8">
        <v>-0.303178</v>
      </c>
      <c r="U3" s="8">
        <v>1.549156</v>
      </c>
      <c r="V3" s="8">
        <v>17.328551</v>
      </c>
      <c r="W3" s="8">
        <v>53.314261</v>
      </c>
      <c r="X3" s="8">
        <v>41.307665</v>
      </c>
      <c r="Y3" s="8">
        <v>22.38349</v>
      </c>
      <c r="Z3" s="8">
        <v>32.248047</v>
      </c>
      <c r="AA3" s="8">
        <v>75.788</v>
      </c>
      <c r="AB3" s="8">
        <v>84.56275</v>
      </c>
      <c r="AC3" s="8">
        <v>42.8536</v>
      </c>
      <c r="AD3" s="8">
        <v>31.82405</v>
      </c>
      <c r="AE3" s="8">
        <v>1.851741</v>
      </c>
      <c r="AF3" s="8">
        <v>3.626347</v>
      </c>
      <c r="AG3" s="8">
        <v>0.7433</v>
      </c>
      <c r="AH3" s="8">
        <v>51.785329</v>
      </c>
      <c r="AI3" s="8">
        <v>11.748089466160412</v>
      </c>
      <c r="AJ3" s="8">
        <v>169.84366293737443</v>
      </c>
      <c r="AK3" s="8">
        <v>656.8292</v>
      </c>
      <c r="AL3" s="8">
        <v>1161.6259</v>
      </c>
      <c r="AM3" s="8">
        <v>293.088578</v>
      </c>
      <c r="AN3" s="8">
        <v>191.031917</v>
      </c>
      <c r="AO3" s="8">
        <v>370.0</v>
      </c>
      <c r="AP3" s="9">
        <f t="shared" si="1"/>
        <v>0.0332776699</v>
      </c>
      <c r="AQ3" s="10" t="str">
        <f t="shared" si="2"/>
        <v>Low Risk</v>
      </c>
    </row>
    <row r="4">
      <c r="A4" s="4" t="s">
        <v>53</v>
      </c>
      <c r="B4" s="5">
        <v>500459.0</v>
      </c>
      <c r="C4" s="6" t="s">
        <v>54</v>
      </c>
      <c r="D4" s="6" t="s">
        <v>55</v>
      </c>
      <c r="E4" s="6" t="s">
        <v>56</v>
      </c>
      <c r="F4" s="6" t="s">
        <v>57</v>
      </c>
      <c r="G4" s="7">
        <v>44809.0</v>
      </c>
      <c r="H4" s="8">
        <v>14125.65</v>
      </c>
      <c r="I4" s="8">
        <v>0.235943</v>
      </c>
      <c r="J4" s="8">
        <v>12801.0</v>
      </c>
      <c r="K4" s="8">
        <v>16466.4</v>
      </c>
      <c r="L4" s="8">
        <v>8400.0</v>
      </c>
      <c r="M4" s="8">
        <v>16466.4</v>
      </c>
      <c r="N4" s="8">
        <v>8131.05</v>
      </c>
      <c r="O4" s="8">
        <v>16466.4</v>
      </c>
      <c r="P4" s="8">
        <v>217.7</v>
      </c>
      <c r="Q4" s="8">
        <v>16466.4</v>
      </c>
      <c r="R4" s="8">
        <v>45890.87860896</v>
      </c>
      <c r="S4" s="8">
        <v>45026.94749056</v>
      </c>
      <c r="T4" s="8">
        <v>1.062448</v>
      </c>
      <c r="U4" s="8">
        <v>-4.195859</v>
      </c>
      <c r="V4" s="8">
        <v>0.89786</v>
      </c>
      <c r="W4" s="8">
        <v>3.830336</v>
      </c>
      <c r="X4" s="8">
        <v>11.824211</v>
      </c>
      <c r="Y4" s="8">
        <v>10.957375</v>
      </c>
      <c r="Z4" s="8">
        <v>19.004787</v>
      </c>
      <c r="AA4" s="8">
        <v>79.7063</v>
      </c>
      <c r="AB4" s="8">
        <v>78.01405</v>
      </c>
      <c r="AC4" s="8">
        <v>62.2189</v>
      </c>
      <c r="AD4" s="8">
        <v>36.23795</v>
      </c>
      <c r="AE4" s="8">
        <v>1.825422</v>
      </c>
      <c r="AF4" s="8">
        <v>13.561423</v>
      </c>
      <c r="AG4" s="8">
        <v>1.1318</v>
      </c>
      <c r="AH4" s="8">
        <v>52.711801</v>
      </c>
      <c r="AI4" s="8">
        <v>12.100588962006091</v>
      </c>
      <c r="AJ4" s="8">
        <v>53.168596034108816</v>
      </c>
      <c r="AK4" s="8">
        <v>177.3681</v>
      </c>
      <c r="AL4" s="8">
        <v>227.2194</v>
      </c>
      <c r="AM4" s="8">
        <v>265.902649</v>
      </c>
      <c r="AN4" s="8">
        <v>270.468269</v>
      </c>
      <c r="AO4" s="8">
        <v>315.0</v>
      </c>
      <c r="AP4" s="9">
        <f t="shared" si="1"/>
        <v>0.1421531118</v>
      </c>
      <c r="AQ4" s="10" t="b">
        <f t="shared" si="2"/>
        <v>0</v>
      </c>
    </row>
    <row r="5">
      <c r="A5" s="4" t="s">
        <v>58</v>
      </c>
      <c r="B5" s="5">
        <v>500488.0</v>
      </c>
      <c r="C5" s="6" t="s">
        <v>59</v>
      </c>
      <c r="D5" s="6" t="s">
        <v>60</v>
      </c>
      <c r="E5" s="6" t="s">
        <v>46</v>
      </c>
      <c r="F5" s="6" t="s">
        <v>47</v>
      </c>
      <c r="G5" s="7">
        <v>44809.0</v>
      </c>
      <c r="H5" s="8">
        <v>18209.0</v>
      </c>
      <c r="I5" s="8">
        <v>-1.264759</v>
      </c>
      <c r="J5" s="8">
        <v>15514.0</v>
      </c>
      <c r="K5" s="8">
        <v>23934.45</v>
      </c>
      <c r="L5" s="8">
        <v>9470.0</v>
      </c>
      <c r="M5" s="8">
        <v>23934.45</v>
      </c>
      <c r="N5" s="8">
        <v>4001.0</v>
      </c>
      <c r="O5" s="8">
        <v>23934.45</v>
      </c>
      <c r="P5" s="8">
        <v>220.0</v>
      </c>
      <c r="Q5" s="8">
        <v>23934.45</v>
      </c>
      <c r="R5" s="8">
        <v>38698.80381636</v>
      </c>
      <c r="S5" s="8">
        <v>36476.35401294</v>
      </c>
      <c r="T5" s="8">
        <v>-1.981208</v>
      </c>
      <c r="U5" s="8">
        <v>-10.798789</v>
      </c>
      <c r="V5" s="8">
        <v>2.13365</v>
      </c>
      <c r="W5" s="8">
        <v>-8.270699</v>
      </c>
      <c r="X5" s="8">
        <v>24.183564</v>
      </c>
      <c r="Y5" s="8">
        <v>33.82459</v>
      </c>
      <c r="Z5" s="8">
        <v>27.474794</v>
      </c>
      <c r="AA5" s="8">
        <v>47.8602</v>
      </c>
      <c r="AB5" s="8">
        <v>48.7529</v>
      </c>
      <c r="AC5" s="8">
        <v>12.9806</v>
      </c>
      <c r="AD5" s="8">
        <v>13.12135</v>
      </c>
      <c r="AE5" s="8">
        <v>3.321235</v>
      </c>
      <c r="AF5" s="8">
        <v>1.81487</v>
      </c>
      <c r="AG5" s="8">
        <v>1.51</v>
      </c>
      <c r="AH5" s="8">
        <v>30.982268</v>
      </c>
      <c r="AI5" s="8">
        <v>7.730777599701147</v>
      </c>
      <c r="AJ5" s="8">
        <v>40.83616889639744</v>
      </c>
      <c r="AK5" s="8">
        <v>380.5207</v>
      </c>
      <c r="AL5" s="8">
        <v>1402.9963</v>
      </c>
      <c r="AM5" s="8">
        <v>445.957647</v>
      </c>
      <c r="AN5" s="8">
        <v>446.903529</v>
      </c>
      <c r="AO5" s="8">
        <v>275.0</v>
      </c>
      <c r="AP5" s="9">
        <f t="shared" si="1"/>
        <v>0.2392137693</v>
      </c>
      <c r="AQ5" s="10" t="str">
        <f t="shared" si="2"/>
        <v>Low Risk</v>
      </c>
    </row>
    <row r="6">
      <c r="A6" s="4" t="s">
        <v>61</v>
      </c>
      <c r="B6" s="5">
        <v>500530.0</v>
      </c>
      <c r="C6" s="6" t="s">
        <v>62</v>
      </c>
      <c r="D6" s="6" t="s">
        <v>63</v>
      </c>
      <c r="E6" s="6" t="s">
        <v>64</v>
      </c>
      <c r="F6" s="6" t="s">
        <v>65</v>
      </c>
      <c r="G6" s="7">
        <v>44809.0</v>
      </c>
      <c r="H6" s="8">
        <v>17591.1</v>
      </c>
      <c r="I6" s="8">
        <v>0.130919</v>
      </c>
      <c r="J6" s="8">
        <v>12932.45</v>
      </c>
      <c r="K6" s="8">
        <v>19250.0</v>
      </c>
      <c r="L6" s="8">
        <v>7850.0</v>
      </c>
      <c r="M6" s="8">
        <v>19250.0</v>
      </c>
      <c r="N6" s="8">
        <v>7850.0</v>
      </c>
      <c r="O6" s="8">
        <v>22400.0</v>
      </c>
      <c r="P6" s="8">
        <v>140.5</v>
      </c>
      <c r="Q6" s="8">
        <v>27990.0</v>
      </c>
      <c r="R6" s="8">
        <v>51882.55706039999</v>
      </c>
      <c r="S6" s="8">
        <v>48919.8958198</v>
      </c>
      <c r="T6" s="8">
        <v>1.964683</v>
      </c>
      <c r="U6" s="8">
        <v>0.167125</v>
      </c>
      <c r="V6" s="8">
        <v>22.609132</v>
      </c>
      <c r="W6" s="8">
        <v>22.925285</v>
      </c>
      <c r="X6" s="8">
        <v>9.510297</v>
      </c>
      <c r="Y6" s="8">
        <v>-4.77679</v>
      </c>
      <c r="Z6" s="8">
        <v>7.515056</v>
      </c>
      <c r="AA6" s="8">
        <v>40.1027</v>
      </c>
      <c r="AB6" s="8">
        <v>39.96885</v>
      </c>
      <c r="AC6" s="8">
        <v>4.7048</v>
      </c>
      <c r="AD6" s="8">
        <v>4.7953</v>
      </c>
      <c r="AE6" s="8">
        <v>4.046257</v>
      </c>
      <c r="AF6" s="8">
        <v>-5.801836</v>
      </c>
      <c r="AG6" s="8">
        <v>1.1937</v>
      </c>
      <c r="AH6" s="8">
        <v>25.043204</v>
      </c>
      <c r="AI6" s="8">
        <v>4.027382761850424</v>
      </c>
      <c r="AJ6" s="8">
        <v>192.65710011288522</v>
      </c>
      <c r="AK6" s="8">
        <v>438.108</v>
      </c>
      <c r="AL6" s="8">
        <v>3734.3284</v>
      </c>
      <c r="AM6" s="8">
        <v>91.288136</v>
      </c>
      <c r="AN6" s="8">
        <v>46.677966</v>
      </c>
      <c r="AO6" s="8">
        <v>210.0</v>
      </c>
      <c r="AP6" s="9">
        <f t="shared" si="1"/>
        <v>0.08617662338</v>
      </c>
      <c r="AQ6" s="10" t="b">
        <f t="shared" si="2"/>
        <v>0</v>
      </c>
    </row>
    <row r="7">
      <c r="A7" s="4" t="s">
        <v>66</v>
      </c>
      <c r="B7" s="5">
        <v>500790.0</v>
      </c>
      <c r="C7" s="6" t="s">
        <v>67</v>
      </c>
      <c r="D7" s="6" t="s">
        <v>68</v>
      </c>
      <c r="E7" s="6" t="s">
        <v>56</v>
      </c>
      <c r="F7" s="6" t="s">
        <v>69</v>
      </c>
      <c r="G7" s="7">
        <v>44809.0</v>
      </c>
      <c r="H7" s="8">
        <v>19259.7</v>
      </c>
      <c r="I7" s="8">
        <v>-1.544336</v>
      </c>
      <c r="J7" s="8">
        <v>16000.0</v>
      </c>
      <c r="K7" s="8">
        <v>20609.15</v>
      </c>
      <c r="L7" s="8">
        <v>12200.0</v>
      </c>
      <c r="M7" s="8">
        <v>20609.15</v>
      </c>
      <c r="N7" s="8">
        <v>6800.0</v>
      </c>
      <c r="O7" s="8">
        <v>20609.15</v>
      </c>
      <c r="P7" s="8">
        <v>285.0</v>
      </c>
      <c r="Q7" s="8">
        <v>20609.15</v>
      </c>
      <c r="R7" s="8">
        <v>185733.30698808</v>
      </c>
      <c r="S7" s="8">
        <v>187823.54633884</v>
      </c>
      <c r="T7" s="8">
        <v>-1.37443</v>
      </c>
      <c r="U7" s="8">
        <v>-2.973804</v>
      </c>
      <c r="V7" s="8">
        <v>12.164114</v>
      </c>
      <c r="W7" s="8">
        <v>-4.968507</v>
      </c>
      <c r="X7" s="8">
        <v>15.558779</v>
      </c>
      <c r="Y7" s="8">
        <v>22.914842</v>
      </c>
      <c r="Z7" s="8">
        <v>15.340784</v>
      </c>
      <c r="AA7" s="8">
        <v>87.8554</v>
      </c>
      <c r="AB7" s="8">
        <v>76.48885</v>
      </c>
      <c r="AC7" s="8">
        <v>79.775</v>
      </c>
      <c r="AD7" s="8">
        <v>57.58615</v>
      </c>
      <c r="AE7" s="8">
        <v>1.813442</v>
      </c>
      <c r="AF7" s="8">
        <v>5.797067</v>
      </c>
      <c r="AG7" s="8">
        <v>1.0382</v>
      </c>
      <c r="AH7" s="8">
        <v>51.323378</v>
      </c>
      <c r="AI7" s="8">
        <v>11.960470360036396</v>
      </c>
      <c r="AJ7" s="8">
        <v>81.77148900799077</v>
      </c>
      <c r="AK7" s="8">
        <v>219.2672</v>
      </c>
      <c r="AL7" s="8">
        <v>241.4768</v>
      </c>
      <c r="AM7" s="8">
        <v>235.570421</v>
      </c>
      <c r="AN7" s="8">
        <v>170.917859</v>
      </c>
      <c r="AO7" s="8">
        <v>200.0</v>
      </c>
      <c r="AP7" s="9">
        <f t="shared" si="1"/>
        <v>0.06547819779</v>
      </c>
      <c r="AQ7" s="10" t="b">
        <f t="shared" si="2"/>
        <v>0</v>
      </c>
    </row>
    <row r="8">
      <c r="A8" s="4" t="s">
        <v>70</v>
      </c>
      <c r="B8" s="5">
        <v>532466.0</v>
      </c>
      <c r="C8" s="6" t="s">
        <v>71</v>
      </c>
      <c r="D8" s="6" t="s">
        <v>72</v>
      </c>
      <c r="E8" s="6" t="s">
        <v>73</v>
      </c>
      <c r="F8" s="6" t="s">
        <v>74</v>
      </c>
      <c r="G8" s="7">
        <v>44809.0</v>
      </c>
      <c r="H8" s="8">
        <v>3123.55</v>
      </c>
      <c r="I8" s="8">
        <v>-0.767227</v>
      </c>
      <c r="J8" s="8">
        <v>2950.0</v>
      </c>
      <c r="K8" s="8">
        <v>5145.0</v>
      </c>
      <c r="L8" s="8">
        <v>1506.0</v>
      </c>
      <c r="M8" s="8">
        <v>5145.0</v>
      </c>
      <c r="N8" s="8">
        <v>1506.0</v>
      </c>
      <c r="O8" s="8">
        <v>5145.0</v>
      </c>
      <c r="P8" s="8">
        <v>200.5</v>
      </c>
      <c r="Q8" s="8">
        <v>5145.0</v>
      </c>
      <c r="R8" s="8">
        <v>26928.2976944</v>
      </c>
      <c r="S8" s="8">
        <v>22062.30679816</v>
      </c>
      <c r="T8" s="8">
        <v>-3.273206</v>
      </c>
      <c r="U8" s="8">
        <v>-5.910084</v>
      </c>
      <c r="V8" s="8">
        <v>-4.87712</v>
      </c>
      <c r="W8" s="8">
        <v>-34.227206</v>
      </c>
      <c r="X8" s="8">
        <v>0.668341</v>
      </c>
      <c r="Y8" s="8">
        <v>-2.701308</v>
      </c>
      <c r="Z8" s="8">
        <v>0.52263</v>
      </c>
      <c r="AA8" s="8">
        <v>14.5057</v>
      </c>
      <c r="AB8" s="8">
        <v>18.96805</v>
      </c>
      <c r="AC8" s="8">
        <v>3.6216</v>
      </c>
      <c r="AD8" s="8">
        <v>5.0562</v>
      </c>
      <c r="AE8" s="8">
        <v>12.091161</v>
      </c>
      <c r="AF8" s="8">
        <v>1.619518</v>
      </c>
      <c r="AG8" s="8">
        <v>6.0865</v>
      </c>
      <c r="AH8" s="8">
        <v>8.570276</v>
      </c>
      <c r="AI8" s="8">
        <v>5.152220664140841</v>
      </c>
      <c r="AJ8" s="8">
        <v>14.507585147560572</v>
      </c>
      <c r="AK8" s="8">
        <v>214.9497</v>
      </c>
      <c r="AL8" s="8">
        <v>860.9341</v>
      </c>
      <c r="AM8" s="8">
        <v>215.216126</v>
      </c>
      <c r="AN8" s="8">
        <v>221.513346</v>
      </c>
      <c r="AO8" s="8">
        <v>190.0</v>
      </c>
      <c r="AP8" s="9">
        <f t="shared" si="1"/>
        <v>0.3928960155</v>
      </c>
      <c r="AQ8" s="10" t="b">
        <f t="shared" si="2"/>
        <v>0</v>
      </c>
    </row>
    <row r="9">
      <c r="A9" s="4" t="s">
        <v>75</v>
      </c>
      <c r="B9" s="5">
        <v>506285.0</v>
      </c>
      <c r="C9" s="6" t="s">
        <v>76</v>
      </c>
      <c r="D9" s="6" t="s">
        <v>77</v>
      </c>
      <c r="E9" s="6" t="s">
        <v>78</v>
      </c>
      <c r="F9" s="6" t="s">
        <v>79</v>
      </c>
      <c r="G9" s="7">
        <v>44809.0</v>
      </c>
      <c r="H9" s="8">
        <v>5347.6</v>
      </c>
      <c r="I9" s="8">
        <v>-0.126998</v>
      </c>
      <c r="J9" s="8">
        <v>4218.05</v>
      </c>
      <c r="K9" s="8">
        <v>5667.75</v>
      </c>
      <c r="L9" s="8">
        <v>2925.0</v>
      </c>
      <c r="M9" s="8">
        <v>6601.25</v>
      </c>
      <c r="N9" s="8">
        <v>2925.0</v>
      </c>
      <c r="O9" s="8">
        <v>6601.25</v>
      </c>
      <c r="P9" s="8">
        <v>34.0</v>
      </c>
      <c r="Q9" s="8">
        <v>6601.25</v>
      </c>
      <c r="R9" s="8">
        <v>24010.08794054</v>
      </c>
      <c r="S9" s="8">
        <v>23263.96015384</v>
      </c>
      <c r="T9" s="8">
        <v>0.211757</v>
      </c>
      <c r="U9" s="8">
        <v>1.146208</v>
      </c>
      <c r="V9" s="8">
        <v>-0.224828</v>
      </c>
      <c r="W9" s="8">
        <v>-2.428522</v>
      </c>
      <c r="X9" s="8">
        <v>19.642503</v>
      </c>
      <c r="Y9" s="8">
        <v>5.52907</v>
      </c>
      <c r="Z9" s="8">
        <v>18.255197</v>
      </c>
      <c r="AA9" s="8">
        <v>34.5867</v>
      </c>
      <c r="AB9" s="8">
        <v>49.9136</v>
      </c>
      <c r="AC9" s="8">
        <v>8.4933</v>
      </c>
      <c r="AD9" s="8">
        <v>7.90905</v>
      </c>
      <c r="AE9" s="8">
        <v>3.96434</v>
      </c>
      <c r="AF9" s="8">
        <v>1.674549</v>
      </c>
      <c r="AG9" s="8">
        <v>2.8077</v>
      </c>
      <c r="AH9" s="8">
        <v>24.804308</v>
      </c>
      <c r="AI9" s="8">
        <v>4.815597573264606</v>
      </c>
      <c r="AJ9" s="8">
        <v>111.41572130180974</v>
      </c>
      <c r="AK9" s="8">
        <v>154.4654</v>
      </c>
      <c r="AL9" s="8">
        <v>629.0188</v>
      </c>
      <c r="AM9" s="8">
        <v>47.995546</v>
      </c>
      <c r="AN9" s="8">
        <v>55.278396</v>
      </c>
      <c r="AO9" s="8">
        <v>150.0</v>
      </c>
      <c r="AP9" s="9">
        <f t="shared" si="1"/>
        <v>0.05648625998</v>
      </c>
      <c r="AQ9" s="10" t="b">
        <f t="shared" si="2"/>
        <v>0</v>
      </c>
    </row>
    <row r="10">
      <c r="A10" s="4" t="s">
        <v>80</v>
      </c>
      <c r="B10" s="5">
        <v>500290.0</v>
      </c>
      <c r="C10" s="6" t="s">
        <v>81</v>
      </c>
      <c r="D10" s="6" t="s">
        <v>82</v>
      </c>
      <c r="E10" s="6" t="s">
        <v>64</v>
      </c>
      <c r="F10" s="6" t="s">
        <v>83</v>
      </c>
      <c r="G10" s="7">
        <v>44809.0</v>
      </c>
      <c r="H10" s="8">
        <v>84254.05</v>
      </c>
      <c r="I10" s="8">
        <v>-0.121922</v>
      </c>
      <c r="J10" s="8">
        <v>63000.0</v>
      </c>
      <c r="K10" s="8">
        <v>89499.9</v>
      </c>
      <c r="L10" s="8">
        <v>49915.1</v>
      </c>
      <c r="M10" s="8">
        <v>98599.95</v>
      </c>
      <c r="N10" s="8">
        <v>49915.1</v>
      </c>
      <c r="O10" s="8">
        <v>98599.95</v>
      </c>
      <c r="P10" s="8">
        <v>401.0</v>
      </c>
      <c r="Q10" s="8">
        <v>98599.95</v>
      </c>
      <c r="R10" s="8">
        <v>35733.347437915</v>
      </c>
      <c r="S10" s="8">
        <v>35909.05898878</v>
      </c>
      <c r="T10" s="8">
        <v>-1.194058</v>
      </c>
      <c r="U10" s="8">
        <v>-5.02498</v>
      </c>
      <c r="V10" s="8">
        <v>10.193126</v>
      </c>
      <c r="W10" s="8">
        <v>2.252729</v>
      </c>
      <c r="X10" s="8">
        <v>13.455896</v>
      </c>
      <c r="Y10" s="8">
        <v>5.573969</v>
      </c>
      <c r="Z10" s="8">
        <v>23.647473</v>
      </c>
      <c r="AA10" s="8">
        <v>56.9191</v>
      </c>
      <c r="AB10" s="8">
        <v>24.76305</v>
      </c>
      <c r="AC10" s="8">
        <v>2.5222</v>
      </c>
      <c r="AD10" s="8">
        <v>2.47865</v>
      </c>
      <c r="AE10" s="8">
        <v>3.805896</v>
      </c>
      <c r="AF10" s="8">
        <v>-3.859198</v>
      </c>
      <c r="AG10" s="8">
        <v>0.1782</v>
      </c>
      <c r="AH10" s="8">
        <v>15.568839</v>
      </c>
      <c r="AI10" s="8">
        <v>1.7155830461692503</v>
      </c>
      <c r="AJ10" s="8">
        <v>-61.81919180304656</v>
      </c>
      <c r="AK10" s="8">
        <v>1478.9881</v>
      </c>
      <c r="AL10" s="8">
        <v>33376.2647</v>
      </c>
      <c r="AM10" s="8">
        <v>-1363.278302</v>
      </c>
      <c r="AN10" s="8">
        <v>-5522.358491</v>
      </c>
      <c r="AO10" s="8">
        <v>150.0</v>
      </c>
      <c r="AP10" s="9">
        <f t="shared" si="1"/>
        <v>0.05861291465</v>
      </c>
      <c r="AQ10" s="10" t="str">
        <f t="shared" si="2"/>
        <v>Low Risk</v>
      </c>
    </row>
    <row r="11">
      <c r="A11" s="4" t="s">
        <v>84</v>
      </c>
      <c r="B11" s="5">
        <v>532977.0</v>
      </c>
      <c r="C11" s="6" t="s">
        <v>85</v>
      </c>
      <c r="D11" s="6" t="s">
        <v>86</v>
      </c>
      <c r="E11" s="6" t="s">
        <v>64</v>
      </c>
      <c r="F11" s="6" t="s">
        <v>87</v>
      </c>
      <c r="G11" s="7">
        <v>44809.0</v>
      </c>
      <c r="H11" s="8">
        <v>3956.65</v>
      </c>
      <c r="I11" s="8">
        <v>-1.84202</v>
      </c>
      <c r="J11" s="8">
        <v>3027.05</v>
      </c>
      <c r="K11" s="8">
        <v>4131.75</v>
      </c>
      <c r="L11" s="8">
        <v>1788.65</v>
      </c>
      <c r="M11" s="8">
        <v>4361.4</v>
      </c>
      <c r="N11" s="8">
        <v>1788.65</v>
      </c>
      <c r="O11" s="8">
        <v>4361.4</v>
      </c>
      <c r="P11" s="8">
        <v>131.0</v>
      </c>
      <c r="Q11" s="8">
        <v>4361.4</v>
      </c>
      <c r="R11" s="8">
        <v>112890.78151098</v>
      </c>
      <c r="S11" s="8">
        <v>109302.81442932</v>
      </c>
      <c r="T11" s="8">
        <v>-2.410961</v>
      </c>
      <c r="U11" s="8">
        <v>-1.372236</v>
      </c>
      <c r="V11" s="8">
        <v>7.731369</v>
      </c>
      <c r="W11" s="8">
        <v>5.300067</v>
      </c>
      <c r="X11" s="8">
        <v>13.088833</v>
      </c>
      <c r="Y11" s="8">
        <v>6.30002</v>
      </c>
      <c r="Z11" s="8">
        <v>9.156987</v>
      </c>
      <c r="AA11" s="8">
        <v>18.3293</v>
      </c>
      <c r="AB11" s="8">
        <v>18.12315</v>
      </c>
      <c r="AC11" s="8">
        <v>3.6417</v>
      </c>
      <c r="AD11" s="8">
        <v>3.83465</v>
      </c>
      <c r="AE11" s="8">
        <v>7.185051</v>
      </c>
      <c r="AF11" s="8">
        <v>1.956468</v>
      </c>
      <c r="AG11" s="8">
        <v>3.5383</v>
      </c>
      <c r="AH11" s="8">
        <v>16.33133</v>
      </c>
      <c r="AI11" s="8">
        <v>3.453553152381127</v>
      </c>
      <c r="AJ11" s="8">
        <v>26.896624546062743</v>
      </c>
      <c r="AK11" s="8">
        <v>215.7291</v>
      </c>
      <c r="AL11" s="8">
        <v>1086.4898</v>
      </c>
      <c r="AM11" s="8">
        <v>145.04648</v>
      </c>
      <c r="AN11" s="8">
        <v>204.039119</v>
      </c>
      <c r="AO11" s="8">
        <v>140.0</v>
      </c>
      <c r="AP11" s="9">
        <f t="shared" si="1"/>
        <v>0.04237913717</v>
      </c>
      <c r="AQ11" s="10" t="b">
        <f t="shared" si="2"/>
        <v>0</v>
      </c>
    </row>
    <row r="12">
      <c r="A12" s="4" t="s">
        <v>88</v>
      </c>
      <c r="B12" s="5">
        <v>509966.0</v>
      </c>
      <c r="C12" s="6" t="s">
        <v>89</v>
      </c>
      <c r="D12" s="6" t="s">
        <v>90</v>
      </c>
      <c r="E12" s="6" t="s">
        <v>56</v>
      </c>
      <c r="F12" s="6" t="s">
        <v>91</v>
      </c>
      <c r="G12" s="7">
        <v>44809.0</v>
      </c>
      <c r="H12" s="8">
        <v>3199.85</v>
      </c>
      <c r="I12" s="8">
        <v>-1.277285</v>
      </c>
      <c r="J12" s="8">
        <v>2794.0</v>
      </c>
      <c r="K12" s="8">
        <v>3895.0</v>
      </c>
      <c r="L12" s="8">
        <v>2536.05</v>
      </c>
      <c r="M12" s="8">
        <v>4856.45</v>
      </c>
      <c r="N12" s="8">
        <v>2470.0</v>
      </c>
      <c r="O12" s="8">
        <v>4856.45</v>
      </c>
      <c r="P12" s="8">
        <v>49.7</v>
      </c>
      <c r="Q12" s="8">
        <v>4856.45</v>
      </c>
      <c r="R12" s="8">
        <v>4944.2711552</v>
      </c>
      <c r="S12" s="8">
        <v>4210.3580608</v>
      </c>
      <c r="T12" s="8">
        <v>0.3906</v>
      </c>
      <c r="U12" s="8">
        <v>-7.287004</v>
      </c>
      <c r="V12" s="8">
        <v>0.11733</v>
      </c>
      <c r="W12" s="8">
        <v>-5.017958</v>
      </c>
      <c r="X12" s="8">
        <v>-2.859228</v>
      </c>
      <c r="Y12" s="8">
        <v>3.218704</v>
      </c>
      <c r="Z12" s="8">
        <v>6.632372</v>
      </c>
      <c r="AA12" s="8">
        <v>14.6745</v>
      </c>
      <c r="AB12" s="8">
        <v>18.27765</v>
      </c>
      <c r="AC12" s="8">
        <v>4.2607</v>
      </c>
      <c r="AD12" s="8">
        <v>6.8928</v>
      </c>
      <c r="AE12" s="8">
        <v>11.997829</v>
      </c>
      <c r="AF12" s="8">
        <v>0.817611</v>
      </c>
      <c r="AG12" s="8">
        <v>4.3725</v>
      </c>
      <c r="AH12" s="8">
        <v>8.74607</v>
      </c>
      <c r="AI12" s="8">
        <v>3.104449941731967</v>
      </c>
      <c r="AJ12" s="8">
        <v>17.83535649349572</v>
      </c>
      <c r="AK12" s="8">
        <v>218.1918</v>
      </c>
      <c r="AL12" s="8">
        <v>751.4901</v>
      </c>
      <c r="AM12" s="8">
        <v>179.522857</v>
      </c>
      <c r="AN12" s="8">
        <v>175.320265</v>
      </c>
      <c r="AO12" s="8">
        <v>140.0</v>
      </c>
      <c r="AP12" s="9">
        <f t="shared" si="1"/>
        <v>0.1784724005</v>
      </c>
      <c r="AQ12" s="10" t="b">
        <f t="shared" si="2"/>
        <v>0</v>
      </c>
    </row>
    <row r="13">
      <c r="A13" s="4" t="s">
        <v>92</v>
      </c>
      <c r="B13" s="5">
        <v>500126.0</v>
      </c>
      <c r="C13" s="6" t="s">
        <v>93</v>
      </c>
      <c r="D13" s="6" t="s">
        <v>94</v>
      </c>
      <c r="E13" s="6" t="s">
        <v>46</v>
      </c>
      <c r="F13" s="6" t="s">
        <v>47</v>
      </c>
      <c r="G13" s="7">
        <v>44809.0</v>
      </c>
      <c r="H13" s="8">
        <v>4274.15</v>
      </c>
      <c r="I13" s="8">
        <v>1.402119</v>
      </c>
      <c r="J13" s="8">
        <v>3901.05</v>
      </c>
      <c r="K13" s="8">
        <v>5851.75</v>
      </c>
      <c r="L13" s="8">
        <v>2891.45</v>
      </c>
      <c r="M13" s="8">
        <v>7500.0</v>
      </c>
      <c r="N13" s="8">
        <v>1001.0</v>
      </c>
      <c r="O13" s="8">
        <v>7500.0</v>
      </c>
      <c r="P13" s="8">
        <v>214.85</v>
      </c>
      <c r="Q13" s="8">
        <v>7500.0</v>
      </c>
      <c r="R13" s="8">
        <v>7083.7862685</v>
      </c>
      <c r="S13" s="8">
        <v>6533.45629979</v>
      </c>
      <c r="T13" s="8">
        <v>1.379269</v>
      </c>
      <c r="U13" s="8">
        <v>-3.619226</v>
      </c>
      <c r="V13" s="8">
        <v>-1.14258</v>
      </c>
      <c r="W13" s="8">
        <v>-20.142185</v>
      </c>
      <c r="X13" s="8">
        <v>1.926469</v>
      </c>
      <c r="Y13" s="8">
        <v>28.609358</v>
      </c>
      <c r="Z13" s="8">
        <v>20.932126</v>
      </c>
      <c r="AA13" s="8">
        <v>36.7951</v>
      </c>
      <c r="AB13" s="8">
        <v>47.62965</v>
      </c>
      <c r="AC13" s="8">
        <v>11.4905</v>
      </c>
      <c r="AD13" s="8">
        <v>9.15855</v>
      </c>
      <c r="AE13" s="8">
        <v>4.036659</v>
      </c>
      <c r="AF13" s="8">
        <v>2.004138</v>
      </c>
      <c r="AG13" s="8">
        <v>1.2302</v>
      </c>
      <c r="AH13" s="8">
        <v>23.258183</v>
      </c>
      <c r="AI13" s="8">
        <v>6.356535088970846</v>
      </c>
      <c r="AJ13" s="8">
        <v>28.649139644503762</v>
      </c>
      <c r="AK13" s="8">
        <v>115.9802</v>
      </c>
      <c r="AL13" s="8">
        <v>371.393</v>
      </c>
      <c r="AM13" s="8">
        <v>148.951807</v>
      </c>
      <c r="AN13" s="8">
        <v>124.584337</v>
      </c>
      <c r="AO13" s="8">
        <v>130.0</v>
      </c>
      <c r="AP13" s="9">
        <f t="shared" si="1"/>
        <v>0.2695945657</v>
      </c>
      <c r="AQ13" s="10" t="b">
        <f t="shared" si="2"/>
        <v>0</v>
      </c>
    </row>
    <row r="14">
      <c r="A14" s="4" t="s">
        <v>95</v>
      </c>
      <c r="B14" s="5">
        <v>507815.0</v>
      </c>
      <c r="C14" s="6" t="s">
        <v>96</v>
      </c>
      <c r="D14" s="6" t="s">
        <v>97</v>
      </c>
      <c r="E14" s="6" t="s">
        <v>56</v>
      </c>
      <c r="F14" s="6" t="s">
        <v>57</v>
      </c>
      <c r="G14" s="7">
        <v>44809.0</v>
      </c>
      <c r="H14" s="8">
        <v>5377.25</v>
      </c>
      <c r="I14" s="8">
        <v>-1.170751</v>
      </c>
      <c r="J14" s="8">
        <v>4748.0</v>
      </c>
      <c r="K14" s="8">
        <v>6275.0</v>
      </c>
      <c r="L14" s="8">
        <v>4420.0</v>
      </c>
      <c r="M14" s="8">
        <v>8200.0</v>
      </c>
      <c r="N14" s="8">
        <v>4420.0</v>
      </c>
      <c r="O14" s="8">
        <v>8200.0</v>
      </c>
      <c r="P14" s="8">
        <v>210.05</v>
      </c>
      <c r="Q14" s="8">
        <v>8200.0</v>
      </c>
      <c r="R14" s="8">
        <v>17553.98225007</v>
      </c>
      <c r="S14" s="8">
        <v>17600.280790995</v>
      </c>
      <c r="T14" s="8">
        <v>-1.038887</v>
      </c>
      <c r="U14" s="8">
        <v>6.696761</v>
      </c>
      <c r="V14" s="8">
        <v>9.818238</v>
      </c>
      <c r="W14" s="8">
        <v>-7.660539</v>
      </c>
      <c r="X14" s="8">
        <v>-9.390092</v>
      </c>
      <c r="Y14" s="8">
        <v>0.210161</v>
      </c>
      <c r="Z14" s="8">
        <v>9.33284</v>
      </c>
      <c r="AA14" s="8">
        <v>60.6711</v>
      </c>
      <c r="AB14" s="8">
        <v>75.1999</v>
      </c>
      <c r="AC14" s="8">
        <v>20.3833</v>
      </c>
      <c r="AD14" s="8">
        <v>23.57335</v>
      </c>
      <c r="AE14" s="8">
        <v>2.470717</v>
      </c>
      <c r="AF14" s="8">
        <v>22.359766</v>
      </c>
      <c r="AG14" s="8">
        <v>1.2808</v>
      </c>
      <c r="AH14" s="8">
        <v>35.902821</v>
      </c>
      <c r="AI14" s="8">
        <v>7.780468694627154</v>
      </c>
      <c r="AJ14" s="8">
        <v>39.61093566673436</v>
      </c>
      <c r="AK14" s="8">
        <v>88.7918</v>
      </c>
      <c r="AL14" s="8">
        <v>264.2902</v>
      </c>
      <c r="AM14" s="8">
        <v>135.980362</v>
      </c>
      <c r="AN14" s="8">
        <v>104.397054</v>
      </c>
      <c r="AO14" s="8">
        <v>119.0</v>
      </c>
      <c r="AP14" s="9">
        <f t="shared" si="1"/>
        <v>0.1430677291</v>
      </c>
      <c r="AQ14" s="10" t="b">
        <f t="shared" si="2"/>
        <v>0</v>
      </c>
    </row>
    <row r="15">
      <c r="A15" s="4" t="s">
        <v>98</v>
      </c>
      <c r="B15" s="5">
        <v>500490.0</v>
      </c>
      <c r="C15" s="6" t="s">
        <v>99</v>
      </c>
      <c r="D15" s="6" t="s">
        <v>100</v>
      </c>
      <c r="E15" s="6" t="s">
        <v>101</v>
      </c>
      <c r="F15" s="6" t="s">
        <v>102</v>
      </c>
      <c r="G15" s="7">
        <v>44809.0</v>
      </c>
      <c r="H15" s="8">
        <v>5672.75</v>
      </c>
      <c r="I15" s="8">
        <v>0.403543</v>
      </c>
      <c r="J15" s="8">
        <v>4231.25</v>
      </c>
      <c r="K15" s="8">
        <v>6598.0</v>
      </c>
      <c r="L15" s="8">
        <v>1460.15</v>
      </c>
      <c r="M15" s="8">
        <v>6598.0</v>
      </c>
      <c r="N15" s="8">
        <v>1460.15</v>
      </c>
      <c r="O15" s="8">
        <v>6598.0</v>
      </c>
      <c r="P15" s="8">
        <v>208.0</v>
      </c>
      <c r="Q15" s="8">
        <v>6598.0</v>
      </c>
      <c r="R15" s="8">
        <v>63134.02588525</v>
      </c>
      <c r="S15" s="8">
        <v>62495.9908639</v>
      </c>
      <c r="T15" s="8">
        <v>4.793793</v>
      </c>
      <c r="U15" s="8">
        <v>6.133885</v>
      </c>
      <c r="V15" s="8">
        <v>13.603821</v>
      </c>
      <c r="W15" s="8">
        <v>30.304701</v>
      </c>
      <c r="X15" s="8">
        <v>19.737255</v>
      </c>
      <c r="Y15" s="8">
        <v>14.804541</v>
      </c>
      <c r="Z15" s="8">
        <v>22.380269</v>
      </c>
      <c r="AA15" s="8">
        <v>14.8794</v>
      </c>
      <c r="AB15" s="8">
        <v>11.7791</v>
      </c>
      <c r="AC15" s="8">
        <v>1.4733</v>
      </c>
      <c r="AD15" s="8">
        <v>1.34685</v>
      </c>
      <c r="AE15" s="8">
        <v>0.65502</v>
      </c>
      <c r="AF15" s="8">
        <v>-1.140759</v>
      </c>
      <c r="AG15" s="8">
        <v>2.0256</v>
      </c>
      <c r="AH15" s="8">
        <v>176.362995</v>
      </c>
      <c r="AI15" s="8">
        <v>163.58508028514794</v>
      </c>
      <c r="AJ15" s="8">
        <v>39.22220724085982</v>
      </c>
      <c r="AK15" s="8">
        <v>381.5541</v>
      </c>
      <c r="AL15" s="8">
        <v>3853.5071</v>
      </c>
      <c r="AM15" s="8">
        <v>144.635637</v>
      </c>
      <c r="AN15" s="8">
        <v>29.017881</v>
      </c>
      <c r="AO15" s="8">
        <v>115.0</v>
      </c>
      <c r="AP15" s="9">
        <f t="shared" si="1"/>
        <v>0.1402318885</v>
      </c>
      <c r="AQ15" s="10" t="str">
        <f t="shared" si="2"/>
        <v>Low Risk</v>
      </c>
    </row>
    <row r="16">
      <c r="A16" s="4" t="s">
        <v>103</v>
      </c>
      <c r="B16" s="5">
        <v>500182.0</v>
      </c>
      <c r="C16" s="6" t="s">
        <v>104</v>
      </c>
      <c r="D16" s="6" t="s">
        <v>105</v>
      </c>
      <c r="E16" s="6" t="s">
        <v>64</v>
      </c>
      <c r="F16" s="6" t="s">
        <v>87</v>
      </c>
      <c r="G16" s="7">
        <v>44809.0</v>
      </c>
      <c r="H16" s="8">
        <v>2842.05</v>
      </c>
      <c r="I16" s="8">
        <v>0.598198</v>
      </c>
      <c r="J16" s="8">
        <v>2146.85</v>
      </c>
      <c r="K16" s="8">
        <v>2954.45</v>
      </c>
      <c r="L16" s="8">
        <v>1475.0</v>
      </c>
      <c r="M16" s="8">
        <v>3629.05</v>
      </c>
      <c r="N16" s="8">
        <v>1475.0</v>
      </c>
      <c r="O16" s="8">
        <v>4025.0</v>
      </c>
      <c r="P16" s="8">
        <v>115.05</v>
      </c>
      <c r="Q16" s="8">
        <v>4200.0</v>
      </c>
      <c r="R16" s="8">
        <v>56790.477729765</v>
      </c>
      <c r="S16" s="8">
        <v>50633.2108225</v>
      </c>
      <c r="T16" s="8">
        <v>0.541258</v>
      </c>
      <c r="U16" s="8">
        <v>1.248664</v>
      </c>
      <c r="V16" s="8">
        <v>9.997097</v>
      </c>
      <c r="W16" s="8">
        <v>1.521727</v>
      </c>
      <c r="X16" s="8">
        <v>3.463233</v>
      </c>
      <c r="Y16" s="8">
        <v>-6.508153</v>
      </c>
      <c r="Z16" s="8">
        <v>4.627761</v>
      </c>
      <c r="AA16" s="8">
        <v>21.4077</v>
      </c>
      <c r="AB16" s="8">
        <v>17.9544</v>
      </c>
      <c r="AC16" s="8">
        <v>3.4546</v>
      </c>
      <c r="AD16" s="8">
        <v>3.8105</v>
      </c>
      <c r="AE16" s="8">
        <v>8.057456</v>
      </c>
      <c r="AF16" s="8">
        <v>-4.480502</v>
      </c>
      <c r="AG16" s="8">
        <v>3.343</v>
      </c>
      <c r="AH16" s="8">
        <v>11.689344</v>
      </c>
      <c r="AI16" s="8">
        <v>1.7476133301790495</v>
      </c>
      <c r="AJ16" s="8">
        <v>26.995521096052194</v>
      </c>
      <c r="AK16" s="8">
        <v>132.6764</v>
      </c>
      <c r="AL16" s="8">
        <v>822.176</v>
      </c>
      <c r="AM16" s="8">
        <v>105.29029</v>
      </c>
      <c r="AN16" s="8">
        <v>99.073574</v>
      </c>
      <c r="AO16" s="8">
        <v>95.0</v>
      </c>
      <c r="AP16" s="9">
        <f t="shared" si="1"/>
        <v>0.03804430605</v>
      </c>
      <c r="AQ16" s="10" t="b">
        <f t="shared" si="2"/>
        <v>0</v>
      </c>
    </row>
    <row r="17">
      <c r="A17" s="4" t="s">
        <v>106</v>
      </c>
      <c r="B17" s="5">
        <v>500660.0</v>
      </c>
      <c r="C17" s="6" t="s">
        <v>107</v>
      </c>
      <c r="D17" s="6" t="s">
        <v>108</v>
      </c>
      <c r="E17" s="6" t="s">
        <v>46</v>
      </c>
      <c r="F17" s="6" t="s">
        <v>47</v>
      </c>
      <c r="G17" s="7">
        <v>44809.0</v>
      </c>
      <c r="H17" s="8">
        <v>1440.15</v>
      </c>
      <c r="I17" s="8">
        <v>0.446382</v>
      </c>
      <c r="J17" s="8">
        <v>1372.05</v>
      </c>
      <c r="K17" s="8">
        <v>1918.75</v>
      </c>
      <c r="L17" s="8">
        <v>962.65</v>
      </c>
      <c r="M17" s="8">
        <v>1918.75</v>
      </c>
      <c r="N17" s="8">
        <v>962.65</v>
      </c>
      <c r="O17" s="8">
        <v>1918.75</v>
      </c>
      <c r="P17" s="8">
        <v>48.05</v>
      </c>
      <c r="Q17" s="8">
        <v>1936.0</v>
      </c>
      <c r="R17" s="8">
        <v>24397.00998651</v>
      </c>
      <c r="S17" s="8">
        <v>21464.74796002</v>
      </c>
      <c r="T17" s="8">
        <v>-2.060594</v>
      </c>
      <c r="U17" s="8">
        <v>3.188478</v>
      </c>
      <c r="V17" s="8">
        <v>-4.009198</v>
      </c>
      <c r="W17" s="8">
        <v>-4.71102</v>
      </c>
      <c r="X17" s="8">
        <v>4.796979</v>
      </c>
      <c r="Y17" s="8">
        <v>3.464914</v>
      </c>
      <c r="Z17" s="8">
        <v>3.20805</v>
      </c>
      <c r="AA17" s="8">
        <v>14.4187</v>
      </c>
      <c r="AB17" s="8">
        <v>57.7894</v>
      </c>
      <c r="AC17" s="8">
        <v>8.783</v>
      </c>
      <c r="AD17" s="8">
        <v>12.7019</v>
      </c>
      <c r="AE17" s="8">
        <v>4.061603</v>
      </c>
      <c r="AF17" s="8">
        <v>5.805338</v>
      </c>
      <c r="AG17" s="8">
        <v>6.2461</v>
      </c>
      <c r="AH17" s="8">
        <v>24.668438</v>
      </c>
      <c r="AI17" s="8">
        <v>7.21693999340634</v>
      </c>
      <c r="AJ17" s="8">
        <v>30.091984198427674</v>
      </c>
      <c r="AK17" s="8">
        <v>99.9327</v>
      </c>
      <c r="AL17" s="8">
        <v>164.0547</v>
      </c>
      <c r="AM17" s="8">
        <v>47.858269</v>
      </c>
      <c r="AN17" s="8">
        <v>31.556238</v>
      </c>
      <c r="AO17" s="8">
        <v>90.0</v>
      </c>
      <c r="AP17" s="9">
        <f t="shared" si="1"/>
        <v>0.2494332248</v>
      </c>
      <c r="AQ17" s="10" t="b">
        <f t="shared" si="2"/>
        <v>0</v>
      </c>
    </row>
    <row r="18">
      <c r="A18" s="4" t="s">
        <v>109</v>
      </c>
      <c r="B18" s="5">
        <v>517174.0</v>
      </c>
      <c r="C18" s="6" t="s">
        <v>110</v>
      </c>
      <c r="D18" s="6" t="s">
        <v>111</v>
      </c>
      <c r="E18" s="6" t="s">
        <v>112</v>
      </c>
      <c r="F18" s="6" t="s">
        <v>113</v>
      </c>
      <c r="G18" s="7">
        <v>44809.0</v>
      </c>
      <c r="H18" s="8">
        <v>41954.05</v>
      </c>
      <c r="I18" s="8">
        <v>-0.588591</v>
      </c>
      <c r="J18" s="8">
        <v>30185.35</v>
      </c>
      <c r="K18" s="8">
        <v>47400.0</v>
      </c>
      <c r="L18" s="8">
        <v>20142.0</v>
      </c>
      <c r="M18" s="8">
        <v>49990.0</v>
      </c>
      <c r="N18" s="8">
        <v>13300.0</v>
      </c>
      <c r="O18" s="8">
        <v>49990.0</v>
      </c>
      <c r="P18" s="8">
        <v>90.0</v>
      </c>
      <c r="Q18" s="8">
        <v>49990.0</v>
      </c>
      <c r="R18" s="8">
        <v>37048.678034515</v>
      </c>
      <c r="S18" s="8">
        <v>35295.148761855</v>
      </c>
      <c r="T18" s="8">
        <v>-1.870709</v>
      </c>
      <c r="U18" s="8">
        <v>1.453707</v>
      </c>
      <c r="V18" s="8">
        <v>31.250166</v>
      </c>
      <c r="W18" s="8">
        <v>4.463094</v>
      </c>
      <c r="X18" s="8">
        <v>19.489305</v>
      </c>
      <c r="Y18" s="8">
        <v>25.543391</v>
      </c>
      <c r="Z18" s="8">
        <v>33.018488</v>
      </c>
      <c r="AA18" s="8">
        <v>105.9836</v>
      </c>
      <c r="AB18" s="8">
        <v>66.26</v>
      </c>
      <c r="AC18" s="8">
        <v>12.6469</v>
      </c>
      <c r="AD18" s="8">
        <v>12.5458</v>
      </c>
      <c r="AE18" s="8">
        <v>1.615269</v>
      </c>
      <c r="AF18" s="8">
        <v>7.925053</v>
      </c>
      <c r="AG18" s="8">
        <v>0.2148</v>
      </c>
      <c r="AH18" s="8">
        <v>66.821561</v>
      </c>
      <c r="AI18" s="8">
        <v>12.141972095249878</v>
      </c>
      <c r="AJ18" s="8">
        <v>140.55951906258062</v>
      </c>
      <c r="AK18" s="8">
        <v>395.3731</v>
      </c>
      <c r="AL18" s="8">
        <v>3313.311</v>
      </c>
      <c r="AM18" s="8">
        <v>298.167421</v>
      </c>
      <c r="AN18" s="8">
        <v>384.59276</v>
      </c>
      <c r="AO18" s="8">
        <v>90.0</v>
      </c>
      <c r="AP18" s="9">
        <f t="shared" si="1"/>
        <v>0.1148934599</v>
      </c>
      <c r="AQ18" s="10" t="str">
        <f t="shared" si="2"/>
        <v>Low Risk</v>
      </c>
    </row>
    <row r="19">
      <c r="A19" s="4" t="s">
        <v>114</v>
      </c>
      <c r="B19" s="5">
        <v>500387.0</v>
      </c>
      <c r="C19" s="6" t="s">
        <v>115</v>
      </c>
      <c r="D19" s="6" t="s">
        <v>116</v>
      </c>
      <c r="E19" s="6" t="s">
        <v>117</v>
      </c>
      <c r="F19" s="6" t="s">
        <v>118</v>
      </c>
      <c r="G19" s="7">
        <v>44809.0</v>
      </c>
      <c r="H19" s="8">
        <v>21293.65</v>
      </c>
      <c r="I19" s="8">
        <v>0.973284</v>
      </c>
      <c r="J19" s="8">
        <v>17865.2</v>
      </c>
      <c r="K19" s="8">
        <v>31469.95</v>
      </c>
      <c r="L19" s="8">
        <v>15410.0</v>
      </c>
      <c r="M19" s="8">
        <v>32050.0</v>
      </c>
      <c r="N19" s="8">
        <v>13100.0</v>
      </c>
      <c r="O19" s="8">
        <v>32050.0</v>
      </c>
      <c r="P19" s="8">
        <v>20.0</v>
      </c>
      <c r="Q19" s="8">
        <v>32050.0</v>
      </c>
      <c r="R19" s="8">
        <v>76829.08196502001</v>
      </c>
      <c r="S19" s="8">
        <v>74271.60069816</v>
      </c>
      <c r="T19" s="8">
        <v>-3.639486</v>
      </c>
      <c r="U19" s="8">
        <v>2.92804</v>
      </c>
      <c r="V19" s="8">
        <v>3.176907</v>
      </c>
      <c r="W19" s="8">
        <v>-30.04898</v>
      </c>
      <c r="X19" s="8">
        <v>6.332931</v>
      </c>
      <c r="Y19" s="8">
        <v>3.574842</v>
      </c>
      <c r="Z19" s="8">
        <v>20.382758</v>
      </c>
      <c r="AA19" s="8">
        <v>38.875</v>
      </c>
      <c r="AB19" s="8">
        <v>49.5022</v>
      </c>
      <c r="AC19" s="8">
        <v>4.3425</v>
      </c>
      <c r="AD19" s="8">
        <v>6.3411</v>
      </c>
      <c r="AE19" s="8">
        <v>4.042714</v>
      </c>
      <c r="AF19" s="8">
        <v>3.300674</v>
      </c>
      <c r="AG19" s="8">
        <v>0.4225</v>
      </c>
      <c r="AH19" s="8">
        <v>19.189298</v>
      </c>
      <c r="AI19" s="8">
        <v>4.86580909467003</v>
      </c>
      <c r="AJ19" s="8">
        <v>28.796723350632316</v>
      </c>
      <c r="AK19" s="8">
        <v>549.1959</v>
      </c>
      <c r="AL19" s="8">
        <v>4916.5114</v>
      </c>
      <c r="AM19" s="8">
        <v>739.462306</v>
      </c>
      <c r="AN19" s="8">
        <v>115.468404</v>
      </c>
      <c r="AO19" s="8">
        <v>90.0</v>
      </c>
      <c r="AP19" s="9">
        <f t="shared" si="1"/>
        <v>0.3233656234</v>
      </c>
      <c r="AQ19" s="10" t="str">
        <f t="shared" si="2"/>
        <v>Low Risk</v>
      </c>
    </row>
    <row r="20">
      <c r="A20" s="4" t="s">
        <v>119</v>
      </c>
      <c r="B20" s="5">
        <v>500266.0</v>
      </c>
      <c r="C20" s="6" t="s">
        <v>120</v>
      </c>
      <c r="D20" s="6" t="s">
        <v>121</v>
      </c>
      <c r="E20" s="6" t="s">
        <v>64</v>
      </c>
      <c r="F20" s="6" t="s">
        <v>87</v>
      </c>
      <c r="G20" s="7">
        <v>44809.0</v>
      </c>
      <c r="H20" s="8">
        <v>4484.4</v>
      </c>
      <c r="I20" s="8">
        <v>7.881062</v>
      </c>
      <c r="J20" s="8">
        <v>3325.0</v>
      </c>
      <c r="K20" s="8">
        <v>5050.0</v>
      </c>
      <c r="L20" s="8">
        <v>1813.0</v>
      </c>
      <c r="M20" s="8">
        <v>5050.0</v>
      </c>
      <c r="N20" s="8">
        <v>1813.0</v>
      </c>
      <c r="O20" s="8">
        <v>5050.0</v>
      </c>
      <c r="P20" s="8">
        <v>13.1</v>
      </c>
      <c r="Q20" s="8">
        <v>5050.0</v>
      </c>
      <c r="R20" s="8">
        <v>5107.65561056</v>
      </c>
      <c r="S20" s="8">
        <v>4637.09031868</v>
      </c>
      <c r="T20" s="8">
        <v>8.689013</v>
      </c>
      <c r="U20" s="8">
        <v>15.115966</v>
      </c>
      <c r="V20" s="8">
        <v>15.252059</v>
      </c>
      <c r="W20" s="8">
        <v>-1.665442</v>
      </c>
      <c r="X20" s="8">
        <v>5.720319</v>
      </c>
      <c r="Y20" s="8">
        <v>12.580855</v>
      </c>
      <c r="Z20" s="8">
        <v>29.397787</v>
      </c>
      <c r="AA20" s="8">
        <v>35.9694</v>
      </c>
      <c r="AB20" s="8">
        <v>46.262</v>
      </c>
      <c r="AC20" s="8">
        <v>0.2235</v>
      </c>
      <c r="AD20" s="8">
        <v>0.3609</v>
      </c>
      <c r="AE20" s="8">
        <v>6.983706</v>
      </c>
      <c r="AF20" s="8">
        <v>0.577848</v>
      </c>
      <c r="AG20" s="8">
        <v>1.79</v>
      </c>
      <c r="AH20" s="8">
        <v>26.737533</v>
      </c>
      <c r="AI20" s="8">
        <v>295.4109664869867</v>
      </c>
      <c r="AJ20" s="8">
        <v>-133.7975771931525</v>
      </c>
      <c r="AK20" s="8">
        <v>124.25</v>
      </c>
      <c r="AL20" s="8">
        <v>19997.589</v>
      </c>
      <c r="AM20" s="8">
        <v>-33.402604</v>
      </c>
      <c r="AN20" s="8">
        <v>119.200252</v>
      </c>
      <c r="AO20" s="8">
        <v>80.0</v>
      </c>
      <c r="AP20" s="9">
        <f t="shared" si="1"/>
        <v>0.112</v>
      </c>
      <c r="AQ20" s="10" t="b">
        <f t="shared" si="2"/>
        <v>0</v>
      </c>
    </row>
    <row r="21">
      <c r="A21" s="4" t="s">
        <v>122</v>
      </c>
      <c r="B21" s="5">
        <v>500710.0</v>
      </c>
      <c r="C21" s="6" t="s">
        <v>123</v>
      </c>
      <c r="D21" s="6" t="s">
        <v>124</v>
      </c>
      <c r="E21" s="6" t="s">
        <v>117</v>
      </c>
      <c r="F21" s="6" t="s">
        <v>125</v>
      </c>
      <c r="G21" s="7">
        <v>44809.0</v>
      </c>
      <c r="H21" s="8">
        <v>1944.85</v>
      </c>
      <c r="I21" s="8">
        <v>0.231917</v>
      </c>
      <c r="J21" s="8">
        <v>1687.6</v>
      </c>
      <c r="K21" s="8">
        <v>2319.0</v>
      </c>
      <c r="L21" s="8">
        <v>1685.0</v>
      </c>
      <c r="M21" s="8">
        <v>2530.0</v>
      </c>
      <c r="N21" s="8">
        <v>1471.0</v>
      </c>
      <c r="O21" s="8">
        <v>2530.0</v>
      </c>
      <c r="P21" s="8">
        <v>48.3</v>
      </c>
      <c r="Q21" s="8">
        <v>2530.0</v>
      </c>
      <c r="R21" s="8">
        <v>8856.90796829</v>
      </c>
      <c r="S21" s="8">
        <v>8380.19184269</v>
      </c>
      <c r="T21" s="8">
        <v>0.301702</v>
      </c>
      <c r="U21" s="8">
        <v>2.091864</v>
      </c>
      <c r="V21" s="8">
        <v>8.305953</v>
      </c>
      <c r="W21" s="8">
        <v>-13.738579</v>
      </c>
      <c r="X21" s="8">
        <v>4.449268</v>
      </c>
      <c r="Y21" s="8">
        <v>1.202707</v>
      </c>
      <c r="Z21" s="8">
        <v>8.178346</v>
      </c>
      <c r="AA21" s="8">
        <v>30.4543</v>
      </c>
      <c r="AB21" s="8">
        <v>37.6323</v>
      </c>
      <c r="AC21" s="8">
        <v>6.6448</v>
      </c>
      <c r="AD21" s="8">
        <v>7.4868</v>
      </c>
      <c r="AE21" s="8">
        <v>5.000114</v>
      </c>
      <c r="AF21" s="8">
        <v>9.315965</v>
      </c>
      <c r="AG21" s="8">
        <v>3.8555</v>
      </c>
      <c r="AH21" s="8">
        <v>17.453279</v>
      </c>
      <c r="AI21" s="8">
        <v>2.5598517797440987</v>
      </c>
      <c r="AJ21" s="8">
        <v>72.95640830551895</v>
      </c>
      <c r="AK21" s="8">
        <v>63.9302</v>
      </c>
      <c r="AL21" s="8">
        <v>293.002</v>
      </c>
      <c r="AM21" s="8">
        <v>26.681319</v>
      </c>
      <c r="AN21" s="8">
        <v>29.494505</v>
      </c>
      <c r="AO21" s="8">
        <v>75.0</v>
      </c>
      <c r="AP21" s="9">
        <f t="shared" si="1"/>
        <v>0.1613410953</v>
      </c>
      <c r="AQ21" s="10" t="b">
        <f t="shared" si="2"/>
        <v>0</v>
      </c>
    </row>
    <row r="22">
      <c r="A22" s="4" t="s">
        <v>126</v>
      </c>
      <c r="B22" s="5">
        <v>542772.0</v>
      </c>
      <c r="C22" s="6" t="s">
        <v>127</v>
      </c>
      <c r="D22" s="6" t="s">
        <v>128</v>
      </c>
      <c r="E22" s="6" t="s">
        <v>101</v>
      </c>
      <c r="F22" s="6" t="s">
        <v>129</v>
      </c>
      <c r="G22" s="7">
        <v>44809.0</v>
      </c>
      <c r="H22" s="8">
        <v>1669.8</v>
      </c>
      <c r="I22" s="8">
        <v>0.523749</v>
      </c>
      <c r="J22" s="8">
        <v>1235.8</v>
      </c>
      <c r="K22" s="8">
        <v>1908.3</v>
      </c>
      <c r="L22" s="6"/>
      <c r="M22" s="6"/>
      <c r="N22" s="6"/>
      <c r="O22" s="6"/>
      <c r="P22" s="8">
        <v>710.0</v>
      </c>
      <c r="Q22" s="8">
        <v>1908.3</v>
      </c>
      <c r="R22" s="8">
        <v>14698.961223705</v>
      </c>
      <c r="S22" s="8">
        <v>17106.255935005</v>
      </c>
      <c r="T22" s="8">
        <v>0.149943</v>
      </c>
      <c r="U22" s="8">
        <v>0.675268</v>
      </c>
      <c r="V22" s="8">
        <v>8.626073</v>
      </c>
      <c r="W22" s="8">
        <v>5.586645</v>
      </c>
      <c r="X22" s="6"/>
      <c r="Y22" s="6"/>
      <c r="Z22" s="11"/>
      <c r="AA22" s="8">
        <v>23.8053</v>
      </c>
      <c r="AB22" s="8">
        <v>30.5802</v>
      </c>
      <c r="AC22" s="8">
        <v>4.6602</v>
      </c>
      <c r="AD22" s="8">
        <v>3.6928</v>
      </c>
      <c r="AE22" s="8">
        <v>8.159101</v>
      </c>
      <c r="AF22" s="8">
        <v>1.007562</v>
      </c>
      <c r="AG22" s="8">
        <v>4.1915</v>
      </c>
      <c r="AH22" s="8">
        <v>14.265889</v>
      </c>
      <c r="AI22" s="8">
        <v>7.617186636181084</v>
      </c>
      <c r="AJ22" s="8">
        <v>35.65804964267867</v>
      </c>
      <c r="AK22" s="8">
        <v>69.5201</v>
      </c>
      <c r="AL22" s="8">
        <v>355.1269</v>
      </c>
      <c r="AM22" s="8">
        <v>46.904477</v>
      </c>
      <c r="AN22" s="8">
        <v>52.346703</v>
      </c>
      <c r="AO22" s="8">
        <v>70.0</v>
      </c>
      <c r="AP22" s="9">
        <f t="shared" si="1"/>
        <v>0.124980349</v>
      </c>
      <c r="AQ22" s="10" t="b">
        <f t="shared" si="2"/>
        <v>0</v>
      </c>
    </row>
    <row r="23">
      <c r="A23" s="4" t="s">
        <v>130</v>
      </c>
      <c r="B23" s="5">
        <v>526612.0</v>
      </c>
      <c r="C23" s="6" t="s">
        <v>131</v>
      </c>
      <c r="D23" s="6" t="s">
        <v>132</v>
      </c>
      <c r="E23" s="6" t="s">
        <v>133</v>
      </c>
      <c r="F23" s="6" t="s">
        <v>134</v>
      </c>
      <c r="G23" s="7">
        <v>44809.0</v>
      </c>
      <c r="H23" s="8">
        <v>8822.75</v>
      </c>
      <c r="I23" s="8">
        <v>0.642795</v>
      </c>
      <c r="J23" s="8">
        <v>5425.25</v>
      </c>
      <c r="K23" s="8">
        <v>9171.9</v>
      </c>
      <c r="L23" s="8">
        <v>1822.35</v>
      </c>
      <c r="M23" s="8">
        <v>9171.9</v>
      </c>
      <c r="N23" s="8">
        <v>1822.35</v>
      </c>
      <c r="O23" s="8">
        <v>9171.9</v>
      </c>
      <c r="P23" s="8">
        <v>52.15</v>
      </c>
      <c r="Q23" s="8">
        <v>9171.9</v>
      </c>
      <c r="R23" s="8">
        <v>20882.9547134</v>
      </c>
      <c r="S23" s="8">
        <v>20586.8318038</v>
      </c>
      <c r="T23" s="8">
        <v>1.926998</v>
      </c>
      <c r="U23" s="8">
        <v>-0.495675</v>
      </c>
      <c r="V23" s="8">
        <v>15.9416</v>
      </c>
      <c r="W23" s="8">
        <v>40.112595</v>
      </c>
      <c r="X23" s="8">
        <v>59.483186</v>
      </c>
      <c r="Y23" s="8">
        <v>15.180253</v>
      </c>
      <c r="Z23" s="8">
        <v>18.01621</v>
      </c>
      <c r="AA23" s="8">
        <v>44.4574</v>
      </c>
      <c r="AB23" s="8">
        <v>60.9769</v>
      </c>
      <c r="AC23" s="8">
        <v>21.0829</v>
      </c>
      <c r="AD23" s="8">
        <v>16.10755</v>
      </c>
      <c r="AE23" s="8">
        <v>3.75067</v>
      </c>
      <c r="AF23" s="8">
        <v>1.995932</v>
      </c>
      <c r="AG23" s="8">
        <v>0.6802</v>
      </c>
      <c r="AH23" s="8">
        <v>18.076542</v>
      </c>
      <c r="AI23" s="8">
        <v>4.316818473989061</v>
      </c>
      <c r="AJ23" s="8">
        <v>24.288436377952756</v>
      </c>
      <c r="AK23" s="8">
        <v>197.965</v>
      </c>
      <c r="AL23" s="8">
        <v>417.448</v>
      </c>
      <c r="AM23" s="8">
        <v>362.321955</v>
      </c>
      <c r="AN23" s="8">
        <v>264.424779</v>
      </c>
      <c r="AO23" s="8">
        <v>60.0</v>
      </c>
      <c r="AP23" s="9">
        <f t="shared" si="1"/>
        <v>0.03806735791</v>
      </c>
      <c r="AQ23" s="10" t="b">
        <f t="shared" si="2"/>
        <v>0</v>
      </c>
    </row>
    <row r="24">
      <c r="A24" s="4" t="s">
        <v>135</v>
      </c>
      <c r="B24" s="5">
        <v>500133.0</v>
      </c>
      <c r="C24" s="6" t="s">
        <v>136</v>
      </c>
      <c r="D24" s="6" t="s">
        <v>137</v>
      </c>
      <c r="E24" s="6" t="s">
        <v>112</v>
      </c>
      <c r="F24" s="6" t="s">
        <v>138</v>
      </c>
      <c r="G24" s="7">
        <v>44809.0</v>
      </c>
      <c r="H24" s="8">
        <v>3335.8</v>
      </c>
      <c r="I24" s="8">
        <v>3.312325</v>
      </c>
      <c r="J24" s="8">
        <v>2083.35</v>
      </c>
      <c r="K24" s="8">
        <v>4250.05</v>
      </c>
      <c r="L24" s="8">
        <v>867.9</v>
      </c>
      <c r="M24" s="8">
        <v>4250.05</v>
      </c>
      <c r="N24" s="8">
        <v>578.6</v>
      </c>
      <c r="O24" s="8">
        <v>4250.05</v>
      </c>
      <c r="P24" s="8">
        <v>28.0</v>
      </c>
      <c r="Q24" s="8">
        <v>4250.05</v>
      </c>
      <c r="R24" s="8">
        <v>5122.8740211</v>
      </c>
      <c r="S24" s="8">
        <v>4905.2721673</v>
      </c>
      <c r="T24" s="8">
        <v>3.506268</v>
      </c>
      <c r="U24" s="8">
        <v>5.381541</v>
      </c>
      <c r="V24" s="8">
        <v>-0.028471</v>
      </c>
      <c r="W24" s="8">
        <v>57.639053</v>
      </c>
      <c r="X24" s="8">
        <v>49.604236</v>
      </c>
      <c r="Y24" s="8">
        <v>35.846022</v>
      </c>
      <c r="Z24" s="8">
        <v>22.454495</v>
      </c>
      <c r="AA24" s="8">
        <v>57.2005</v>
      </c>
      <c r="AB24" s="8">
        <v>35.08865</v>
      </c>
      <c r="AC24" s="8">
        <v>18.9861</v>
      </c>
      <c r="AD24" s="8">
        <v>6.4777</v>
      </c>
      <c r="AE24" s="8">
        <v>2.549966</v>
      </c>
      <c r="AF24" s="8">
        <v>2.087974</v>
      </c>
      <c r="AG24" s="8">
        <v>1.8029</v>
      </c>
      <c r="AH24" s="8">
        <v>37.034897</v>
      </c>
      <c r="AI24" s="8">
        <v>5.363760505397397</v>
      </c>
      <c r="AJ24" s="8">
        <v>60.6042117721519</v>
      </c>
      <c r="AK24" s="8">
        <v>58.1822</v>
      </c>
      <c r="AL24" s="8">
        <v>175.2892</v>
      </c>
      <c r="AM24" s="8">
        <v>54.925276</v>
      </c>
      <c r="AN24" s="8">
        <v>45.821962</v>
      </c>
      <c r="AO24" s="8">
        <v>60.0</v>
      </c>
      <c r="AP24" s="9">
        <f t="shared" si="1"/>
        <v>0.2151151163</v>
      </c>
      <c r="AQ24" s="10" t="b">
        <f t="shared" si="2"/>
        <v>0</v>
      </c>
    </row>
    <row r="25">
      <c r="A25" s="4" t="s">
        <v>139</v>
      </c>
      <c r="B25" s="5">
        <v>532500.0</v>
      </c>
      <c r="C25" s="6" t="s">
        <v>140</v>
      </c>
      <c r="D25" s="6" t="s">
        <v>141</v>
      </c>
      <c r="E25" s="6" t="s">
        <v>64</v>
      </c>
      <c r="F25" s="6" t="s">
        <v>142</v>
      </c>
      <c r="G25" s="7">
        <v>44809.0</v>
      </c>
      <c r="H25" s="8">
        <v>8950.05</v>
      </c>
      <c r="I25" s="8">
        <v>0.341383</v>
      </c>
      <c r="J25" s="8">
        <v>6536.55</v>
      </c>
      <c r="K25" s="8">
        <v>9233.65</v>
      </c>
      <c r="L25" s="8">
        <v>4001.1</v>
      </c>
      <c r="M25" s="8">
        <v>9233.65</v>
      </c>
      <c r="N25" s="8">
        <v>4001.1</v>
      </c>
      <c r="O25" s="8">
        <v>10000.0</v>
      </c>
      <c r="P25" s="8">
        <v>155.0</v>
      </c>
      <c r="Q25" s="8">
        <v>10000.0</v>
      </c>
      <c r="R25" s="8">
        <v>270026.3448334</v>
      </c>
      <c r="S25" s="8">
        <v>262700.7343206</v>
      </c>
      <c r="T25" s="8">
        <v>2.631126</v>
      </c>
      <c r="U25" s="8">
        <v>-0.185687</v>
      </c>
      <c r="V25" s="8">
        <v>16.158234</v>
      </c>
      <c r="W25" s="8">
        <v>30.40827</v>
      </c>
      <c r="X25" s="8">
        <v>15.354271</v>
      </c>
      <c r="Y25" s="8">
        <v>2.732317</v>
      </c>
      <c r="Z25" s="8">
        <v>22.515686</v>
      </c>
      <c r="AA25" s="8">
        <v>60.8072</v>
      </c>
      <c r="AB25" s="8">
        <v>36.5547</v>
      </c>
      <c r="AC25" s="8">
        <v>4.7929</v>
      </c>
      <c r="AD25" s="8">
        <v>4.53025</v>
      </c>
      <c r="AE25" s="8">
        <v>2.575316</v>
      </c>
      <c r="AF25" s="8">
        <v>-4.781943</v>
      </c>
      <c r="AG25" s="8">
        <v>0.6712</v>
      </c>
      <c r="AH25" s="8">
        <v>32.352307</v>
      </c>
      <c r="AI25" s="8">
        <v>2.9258842333349224</v>
      </c>
      <c r="AJ25" s="8">
        <v>146.71358045824505</v>
      </c>
      <c r="AK25" s="8">
        <v>147.0041</v>
      </c>
      <c r="AL25" s="8">
        <v>1865.0334</v>
      </c>
      <c r="AM25" s="8">
        <v>60.943709</v>
      </c>
      <c r="AN25" s="8">
        <v>7.754967</v>
      </c>
      <c r="AO25" s="8">
        <v>60.0</v>
      </c>
      <c r="AP25" s="9">
        <f t="shared" si="1"/>
        <v>0.03071374808</v>
      </c>
      <c r="AQ25" s="10" t="str">
        <f t="shared" si="2"/>
        <v>Low Risk</v>
      </c>
    </row>
    <row r="26">
      <c r="A26" s="4" t="s">
        <v>143</v>
      </c>
      <c r="B26" s="5">
        <v>500410.0</v>
      </c>
      <c r="C26" s="6" t="s">
        <v>144</v>
      </c>
      <c r="D26" s="6" t="s">
        <v>145</v>
      </c>
      <c r="E26" s="6" t="s">
        <v>117</v>
      </c>
      <c r="F26" s="6" t="s">
        <v>118</v>
      </c>
      <c r="G26" s="7">
        <v>44809.0</v>
      </c>
      <c r="H26" s="8">
        <v>2288.15</v>
      </c>
      <c r="I26" s="8">
        <v>-0.082968</v>
      </c>
      <c r="J26" s="8">
        <v>1902.0</v>
      </c>
      <c r="K26" s="8">
        <v>2589.0</v>
      </c>
      <c r="L26" s="8">
        <v>895.15</v>
      </c>
      <c r="M26" s="8">
        <v>2589.0</v>
      </c>
      <c r="N26" s="8">
        <v>895.15</v>
      </c>
      <c r="O26" s="8">
        <v>2589.0</v>
      </c>
      <c r="P26" s="8">
        <v>82.1</v>
      </c>
      <c r="Q26" s="8">
        <v>2589.0</v>
      </c>
      <c r="R26" s="8">
        <v>42968.542583345</v>
      </c>
      <c r="S26" s="8">
        <v>35452.344073865</v>
      </c>
      <c r="T26" s="8">
        <v>0.115948</v>
      </c>
      <c r="U26" s="8">
        <v>2.963146</v>
      </c>
      <c r="V26" s="8">
        <v>7.268764</v>
      </c>
      <c r="W26" s="8">
        <v>-7.324828</v>
      </c>
      <c r="X26" s="8">
        <v>16.666238</v>
      </c>
      <c r="Y26" s="8">
        <v>5.256344</v>
      </c>
      <c r="Z26" s="8">
        <v>5.793505</v>
      </c>
      <c r="AA26" s="8">
        <v>31.6622</v>
      </c>
      <c r="AB26" s="8">
        <v>22.62155</v>
      </c>
      <c r="AC26" s="8">
        <v>3.0945</v>
      </c>
      <c r="AD26" s="8">
        <v>2.7479</v>
      </c>
      <c r="AE26" s="8">
        <v>6.090846</v>
      </c>
      <c r="AF26" s="8">
        <v>2.321653</v>
      </c>
      <c r="AG26" s="8">
        <v>2.5345</v>
      </c>
      <c r="AH26" s="8">
        <v>13.854417</v>
      </c>
      <c r="AI26" s="8">
        <v>2.603231132195252</v>
      </c>
      <c r="AJ26" s="8">
        <v>15.153833229298993</v>
      </c>
      <c r="AK26" s="8">
        <v>72.1364</v>
      </c>
      <c r="AL26" s="8">
        <v>738.0888</v>
      </c>
      <c r="AM26" s="8">
        <v>150.992598</v>
      </c>
      <c r="AN26" s="8">
        <v>137.514777</v>
      </c>
      <c r="AO26" s="8">
        <v>58.0</v>
      </c>
      <c r="AP26" s="9">
        <f t="shared" si="1"/>
        <v>0.1162031672</v>
      </c>
      <c r="AQ26" s="10" t="b">
        <f t="shared" si="2"/>
        <v>0</v>
      </c>
    </row>
    <row r="27">
      <c r="A27" s="4" t="s">
        <v>146</v>
      </c>
      <c r="B27" s="5">
        <v>500825.0</v>
      </c>
      <c r="C27" s="6" t="s">
        <v>147</v>
      </c>
      <c r="D27" s="6" t="s">
        <v>148</v>
      </c>
      <c r="E27" s="6" t="s">
        <v>56</v>
      </c>
      <c r="F27" s="6" t="s">
        <v>149</v>
      </c>
      <c r="G27" s="7">
        <v>44809.0</v>
      </c>
      <c r="H27" s="8">
        <v>3662.6</v>
      </c>
      <c r="I27" s="8">
        <v>-1.124384</v>
      </c>
      <c r="J27" s="8">
        <v>3050.0</v>
      </c>
      <c r="K27" s="8">
        <v>4153.0</v>
      </c>
      <c r="L27" s="8">
        <v>2100.0</v>
      </c>
      <c r="M27" s="8">
        <v>4153.0</v>
      </c>
      <c r="N27" s="8">
        <v>2100.0</v>
      </c>
      <c r="O27" s="8">
        <v>4153.0</v>
      </c>
      <c r="P27" s="8">
        <v>44.9</v>
      </c>
      <c r="Q27" s="8">
        <v>4153.0</v>
      </c>
      <c r="R27" s="8">
        <v>88220.42209296</v>
      </c>
      <c r="S27" s="8">
        <v>90640.4400088</v>
      </c>
      <c r="T27" s="8">
        <v>0.341082</v>
      </c>
      <c r="U27" s="8">
        <v>-2.978768</v>
      </c>
      <c r="V27" s="8">
        <v>3.756374</v>
      </c>
      <c r="W27" s="8">
        <v>-11.192474</v>
      </c>
      <c r="X27" s="8">
        <v>11.595043</v>
      </c>
      <c r="Y27" s="8">
        <v>11.662825</v>
      </c>
      <c r="Z27" s="8">
        <v>30.62044</v>
      </c>
      <c r="AA27" s="8">
        <v>59.8863</v>
      </c>
      <c r="AB27" s="8">
        <v>57.00725</v>
      </c>
      <c r="AC27" s="8">
        <v>30.4753</v>
      </c>
      <c r="AD27" s="8">
        <v>20.4506</v>
      </c>
      <c r="AE27" s="8">
        <v>2.656218</v>
      </c>
      <c r="AF27" s="8">
        <v>5.593394</v>
      </c>
      <c r="AG27" s="8">
        <v>1.5431</v>
      </c>
      <c r="AH27" s="8">
        <v>38.304226</v>
      </c>
      <c r="AI27" s="8">
        <v>6.192414720845006</v>
      </c>
      <c r="AJ27" s="8">
        <v>67.88692909147993</v>
      </c>
      <c r="AK27" s="8">
        <v>61.1417</v>
      </c>
      <c r="AL27" s="8">
        <v>120.1481</v>
      </c>
      <c r="AM27" s="8">
        <v>53.944375</v>
      </c>
      <c r="AN27" s="8">
        <v>34.839768</v>
      </c>
      <c r="AO27" s="8">
        <v>56.5</v>
      </c>
      <c r="AP27" s="9">
        <f t="shared" si="1"/>
        <v>0.1180833133</v>
      </c>
      <c r="AQ27" s="10" t="str">
        <f t="shared" si="2"/>
        <v>Low Risk</v>
      </c>
    </row>
    <row r="28">
      <c r="A28" s="4" t="s">
        <v>150</v>
      </c>
      <c r="B28" s="5">
        <v>540005.0</v>
      </c>
      <c r="C28" s="6" t="s">
        <v>151</v>
      </c>
      <c r="D28" s="6" t="s">
        <v>152</v>
      </c>
      <c r="E28" s="6" t="s">
        <v>73</v>
      </c>
      <c r="F28" s="6" t="s">
        <v>74</v>
      </c>
      <c r="G28" s="7">
        <v>44809.0</v>
      </c>
      <c r="H28" s="8">
        <v>4496.5</v>
      </c>
      <c r="I28" s="8">
        <v>-0.56391</v>
      </c>
      <c r="J28" s="8">
        <v>3733.3</v>
      </c>
      <c r="K28" s="8">
        <v>7595.25</v>
      </c>
      <c r="L28" s="8">
        <v>1207.6</v>
      </c>
      <c r="M28" s="8">
        <v>7595.25</v>
      </c>
      <c r="N28" s="8">
        <v>744.1</v>
      </c>
      <c r="O28" s="8">
        <v>7595.25</v>
      </c>
      <c r="P28" s="8">
        <v>595.0</v>
      </c>
      <c r="Q28" s="8">
        <v>7595.25</v>
      </c>
      <c r="R28" s="8">
        <v>78846.47845073999</v>
      </c>
      <c r="S28" s="8">
        <v>75454.35061922</v>
      </c>
      <c r="T28" s="8">
        <v>-3.486837</v>
      </c>
      <c r="U28" s="8">
        <v>-8.332909</v>
      </c>
      <c r="V28" s="8">
        <v>3.724294</v>
      </c>
      <c r="W28" s="8">
        <v>-17.66537</v>
      </c>
      <c r="X28" s="8">
        <v>39.762053</v>
      </c>
      <c r="Y28" s="8">
        <v>42.67924</v>
      </c>
      <c r="Z28" s="11"/>
      <c r="AA28" s="8">
        <v>32.3938</v>
      </c>
      <c r="AB28" s="8">
        <v>25.84805</v>
      </c>
      <c r="AC28" s="8">
        <v>8.3962</v>
      </c>
      <c r="AD28" s="8">
        <v>7.46395</v>
      </c>
      <c r="AE28" s="8">
        <v>5.118393</v>
      </c>
      <c r="AF28" s="8">
        <v>1.666591</v>
      </c>
      <c r="AG28" s="8">
        <v>1.223</v>
      </c>
      <c r="AH28" s="8">
        <v>20.225253</v>
      </c>
      <c r="AI28" s="8">
        <v>4.713161483097615</v>
      </c>
      <c r="AJ28" s="8">
        <v>47.72789252466101</v>
      </c>
      <c r="AK28" s="8">
        <v>138.8275</v>
      </c>
      <c r="AL28" s="8">
        <v>535.6172</v>
      </c>
      <c r="AM28" s="8">
        <v>94.4</v>
      </c>
      <c r="AN28" s="8">
        <v>48.011429</v>
      </c>
      <c r="AO28" s="8">
        <v>55.0</v>
      </c>
      <c r="AP28" s="9">
        <f t="shared" si="1"/>
        <v>0.4079852539</v>
      </c>
      <c r="AQ28" s="10" t="b">
        <f t="shared" si="2"/>
        <v>0</v>
      </c>
    </row>
    <row r="29">
      <c r="A29" s="4" t="s">
        <v>153</v>
      </c>
      <c r="B29" s="5">
        <v>501301.0</v>
      </c>
      <c r="C29" s="6" t="s">
        <v>154</v>
      </c>
      <c r="D29" s="6" t="s">
        <v>155</v>
      </c>
      <c r="E29" s="6" t="s">
        <v>101</v>
      </c>
      <c r="F29" s="6" t="s">
        <v>102</v>
      </c>
      <c r="G29" s="7">
        <v>44809.0</v>
      </c>
      <c r="H29" s="8">
        <v>1689.1</v>
      </c>
      <c r="I29" s="8">
        <v>2.119041</v>
      </c>
      <c r="J29" s="8">
        <v>1215.95</v>
      </c>
      <c r="K29" s="8">
        <v>1734.0</v>
      </c>
      <c r="L29" s="8">
        <v>591.0</v>
      </c>
      <c r="M29" s="8">
        <v>1734.0</v>
      </c>
      <c r="N29" s="8">
        <v>591.0</v>
      </c>
      <c r="O29" s="8">
        <v>1734.0</v>
      </c>
      <c r="P29" s="8">
        <v>34.866667</v>
      </c>
      <c r="Q29" s="8">
        <v>1734.0</v>
      </c>
      <c r="R29" s="8">
        <v>8546.05144736</v>
      </c>
      <c r="S29" s="8">
        <v>7895.09772912</v>
      </c>
      <c r="T29" s="8">
        <v>8.981225</v>
      </c>
      <c r="U29" s="8">
        <v>14.998638</v>
      </c>
      <c r="V29" s="8">
        <v>14.744744</v>
      </c>
      <c r="W29" s="8">
        <v>33.288617</v>
      </c>
      <c r="X29" s="8">
        <v>30.860732</v>
      </c>
      <c r="Y29" s="8">
        <v>14.800594</v>
      </c>
      <c r="Z29" s="8">
        <v>14.669786</v>
      </c>
      <c r="AA29" s="8">
        <v>34.0862</v>
      </c>
      <c r="AB29" s="8">
        <v>32.62645</v>
      </c>
      <c r="AC29" s="8">
        <v>0.4319</v>
      </c>
      <c r="AD29" s="8">
        <v>0.51305</v>
      </c>
      <c r="AE29" s="8">
        <v>3.273085</v>
      </c>
      <c r="AF29" s="8">
        <v>-152.690638</v>
      </c>
      <c r="AG29" s="8">
        <v>3.2611</v>
      </c>
      <c r="AH29" s="8">
        <v>29.913605</v>
      </c>
      <c r="AI29" s="8">
        <v>29.08997020682143</v>
      </c>
      <c r="AJ29" s="8">
        <v>69.77530500883412</v>
      </c>
      <c r="AK29" s="8">
        <v>49.4789</v>
      </c>
      <c r="AL29" s="8">
        <v>3905.3268</v>
      </c>
      <c r="AM29" s="8">
        <v>24.207703</v>
      </c>
      <c r="AN29" s="8">
        <v>31.500001</v>
      </c>
      <c r="AO29" s="8">
        <v>55.0</v>
      </c>
      <c r="AP29" s="9">
        <f t="shared" si="1"/>
        <v>0.02589388697</v>
      </c>
      <c r="AQ29" s="10" t="b">
        <f t="shared" si="2"/>
        <v>0</v>
      </c>
    </row>
    <row r="30">
      <c r="A30" s="4" t="s">
        <v>156</v>
      </c>
      <c r="B30" s="5">
        <v>500043.0</v>
      </c>
      <c r="C30" s="6" t="s">
        <v>157</v>
      </c>
      <c r="D30" s="6" t="s">
        <v>158</v>
      </c>
      <c r="E30" s="6" t="s">
        <v>159</v>
      </c>
      <c r="F30" s="6" t="s">
        <v>160</v>
      </c>
      <c r="G30" s="7">
        <v>44809.0</v>
      </c>
      <c r="H30" s="8">
        <v>1885.0</v>
      </c>
      <c r="I30" s="8">
        <v>-1.228746</v>
      </c>
      <c r="J30" s="8">
        <v>1607.45</v>
      </c>
      <c r="K30" s="8">
        <v>2262.0</v>
      </c>
      <c r="L30" s="8">
        <v>1000.0</v>
      </c>
      <c r="M30" s="8">
        <v>2262.0</v>
      </c>
      <c r="N30" s="8">
        <v>653.1</v>
      </c>
      <c r="O30" s="8">
        <v>2262.0</v>
      </c>
      <c r="P30" s="8">
        <v>11.721629</v>
      </c>
      <c r="Q30" s="8">
        <v>2262.0</v>
      </c>
      <c r="R30" s="8">
        <v>24227.44129</v>
      </c>
      <c r="S30" s="8">
        <v>23554.278632</v>
      </c>
      <c r="T30" s="8">
        <v>0.780582</v>
      </c>
      <c r="U30" s="8">
        <v>-1.507433</v>
      </c>
      <c r="V30" s="8">
        <v>2.45122</v>
      </c>
      <c r="W30" s="8">
        <v>6.346968</v>
      </c>
      <c r="X30" s="8">
        <v>6.947238</v>
      </c>
      <c r="Y30" s="8">
        <v>22.589136</v>
      </c>
      <c r="Z30" s="8">
        <v>15.448633</v>
      </c>
      <c r="AA30" s="8">
        <v>83.058</v>
      </c>
      <c r="AB30" s="8">
        <v>55.9916</v>
      </c>
      <c r="AC30" s="8">
        <v>12.5333</v>
      </c>
      <c r="AD30" s="8">
        <v>10.72325</v>
      </c>
      <c r="AE30" s="8">
        <v>2.320043</v>
      </c>
      <c r="AF30" s="8">
        <v>-9.991625</v>
      </c>
      <c r="AG30" s="8">
        <v>2.891</v>
      </c>
      <c r="AH30" s="8">
        <v>31.500037</v>
      </c>
      <c r="AI30" s="8">
        <v>7.907933604857936</v>
      </c>
      <c r="AJ30" s="8">
        <v>114.54621711708305</v>
      </c>
      <c r="AK30" s="8">
        <v>22.7064</v>
      </c>
      <c r="AL30" s="8">
        <v>150.4754</v>
      </c>
      <c r="AM30" s="8">
        <v>16.456181</v>
      </c>
      <c r="AN30" s="8">
        <v>7.189873</v>
      </c>
      <c r="AO30" s="8">
        <v>54.5</v>
      </c>
      <c r="AP30" s="9">
        <f t="shared" si="1"/>
        <v>0.1666666667</v>
      </c>
      <c r="AQ30" s="10" t="b">
        <f t="shared" si="2"/>
        <v>0</v>
      </c>
    </row>
    <row r="31">
      <c r="A31" s="4" t="s">
        <v>161</v>
      </c>
      <c r="B31" s="5">
        <v>532541.0</v>
      </c>
      <c r="C31" s="6" t="s">
        <v>162</v>
      </c>
      <c r="D31" s="6" t="s">
        <v>163</v>
      </c>
      <c r="E31" s="6" t="s">
        <v>73</v>
      </c>
      <c r="F31" s="6" t="s">
        <v>74</v>
      </c>
      <c r="G31" s="7">
        <v>44809.0</v>
      </c>
      <c r="H31" s="8">
        <v>3475.15</v>
      </c>
      <c r="I31" s="8">
        <v>0.21773</v>
      </c>
      <c r="J31" s="8">
        <v>3218.1</v>
      </c>
      <c r="K31" s="8">
        <v>6135.0</v>
      </c>
      <c r="L31" s="8">
        <v>735.35</v>
      </c>
      <c r="M31" s="8">
        <v>6135.0</v>
      </c>
      <c r="N31" s="8">
        <v>486.2</v>
      </c>
      <c r="O31" s="8">
        <v>6135.0</v>
      </c>
      <c r="P31" s="8">
        <v>41.5</v>
      </c>
      <c r="Q31" s="8">
        <v>6135.0</v>
      </c>
      <c r="R31" s="8">
        <v>21188.407615505</v>
      </c>
      <c r="S31" s="8">
        <v>21037.089175995</v>
      </c>
      <c r="T31" s="8">
        <v>-5.098516</v>
      </c>
      <c r="U31" s="8">
        <v>-10.918715</v>
      </c>
      <c r="V31" s="8">
        <v>-7.578256</v>
      </c>
      <c r="W31" s="8">
        <v>-33.721451</v>
      </c>
      <c r="X31" s="8">
        <v>33.446568</v>
      </c>
      <c r="Y31" s="8">
        <v>46.761647</v>
      </c>
      <c r="Z31" s="8">
        <v>28.63245</v>
      </c>
      <c r="AA31" s="8">
        <v>30.8061</v>
      </c>
      <c r="AB31" s="8">
        <v>25.5958</v>
      </c>
      <c r="AC31" s="8">
        <v>7.4403</v>
      </c>
      <c r="AD31" s="8">
        <v>4.43265</v>
      </c>
      <c r="AE31" s="8">
        <v>4.934705</v>
      </c>
      <c r="AF31" s="8">
        <v>1.485414</v>
      </c>
      <c r="AG31" s="8">
        <v>1.4957</v>
      </c>
      <c r="AH31" s="8">
        <v>17.120027</v>
      </c>
      <c r="AI31" s="8">
        <v>3.116033944454984</v>
      </c>
      <c r="AJ31" s="8">
        <v>27.675558536448538</v>
      </c>
      <c r="AK31" s="8">
        <v>112.8653</v>
      </c>
      <c r="AL31" s="8">
        <v>467.2702</v>
      </c>
      <c r="AM31" s="8">
        <v>125.714286</v>
      </c>
      <c r="AN31" s="8">
        <v>105.829228</v>
      </c>
      <c r="AO31" s="8">
        <v>52.0</v>
      </c>
      <c r="AP31" s="9">
        <f t="shared" si="1"/>
        <v>0.4335533822</v>
      </c>
      <c r="AQ31" s="10" t="str">
        <f t="shared" si="2"/>
        <v>Low Risk</v>
      </c>
    </row>
    <row r="32">
      <c r="A32" s="4" t="s">
        <v>164</v>
      </c>
      <c r="B32" s="5">
        <v>541154.0</v>
      </c>
      <c r="C32" s="6" t="s">
        <v>165</v>
      </c>
      <c r="D32" s="6" t="s">
        <v>166</v>
      </c>
      <c r="E32" s="6" t="s">
        <v>112</v>
      </c>
      <c r="F32" s="6" t="s">
        <v>167</v>
      </c>
      <c r="G32" s="7">
        <v>44809.0</v>
      </c>
      <c r="H32" s="8">
        <v>2377.5</v>
      </c>
      <c r="I32" s="8">
        <v>0.337624</v>
      </c>
      <c r="J32" s="8">
        <v>1181.2</v>
      </c>
      <c r="K32" s="8">
        <v>2425.0</v>
      </c>
      <c r="L32" s="8">
        <v>448.0</v>
      </c>
      <c r="M32" s="8">
        <v>2425.0</v>
      </c>
      <c r="N32" s="6"/>
      <c r="O32" s="6"/>
      <c r="P32" s="8">
        <v>448.0</v>
      </c>
      <c r="Q32" s="8">
        <v>2425.0</v>
      </c>
      <c r="R32" s="8">
        <v>79467.189375</v>
      </c>
      <c r="S32" s="8">
        <v>64945.553625</v>
      </c>
      <c r="T32" s="8">
        <v>4.585945</v>
      </c>
      <c r="U32" s="8">
        <v>18.599257</v>
      </c>
      <c r="V32" s="8">
        <v>25.283238</v>
      </c>
      <c r="W32" s="8">
        <v>70.485103</v>
      </c>
      <c r="X32" s="8">
        <v>54.147436</v>
      </c>
      <c r="Y32" s="6"/>
      <c r="Z32" s="11"/>
      <c r="AA32" s="8">
        <v>14.4342</v>
      </c>
      <c r="AB32" s="8">
        <v>11.52355</v>
      </c>
      <c r="AC32" s="8">
        <v>3.9892</v>
      </c>
      <c r="AD32" s="8">
        <v>2.3333</v>
      </c>
      <c r="AE32" s="8">
        <v>10.493162</v>
      </c>
      <c r="AF32" s="8">
        <v>0.491891</v>
      </c>
      <c r="AG32" s="8">
        <v>2.1039</v>
      </c>
      <c r="AH32" s="8">
        <v>9.253032</v>
      </c>
      <c r="AI32" s="8">
        <v>2.9844982141951766</v>
      </c>
      <c r="AJ32" s="8">
        <v>7.920754703581659</v>
      </c>
      <c r="AK32" s="8">
        <v>164.6434</v>
      </c>
      <c r="AL32" s="8">
        <v>595.7306</v>
      </c>
      <c r="AM32" s="8">
        <v>300.032298</v>
      </c>
      <c r="AN32" s="8">
        <v>178.098926</v>
      </c>
      <c r="AO32" s="8">
        <v>50.0</v>
      </c>
      <c r="AP32" s="9">
        <f t="shared" si="1"/>
        <v>0.01958762887</v>
      </c>
      <c r="AQ32" s="10" t="b">
        <f t="shared" si="2"/>
        <v>0</v>
      </c>
    </row>
    <row r="33">
      <c r="A33" s="4" t="s">
        <v>168</v>
      </c>
      <c r="B33" s="5">
        <v>500420.0</v>
      </c>
      <c r="C33" s="6" t="s">
        <v>169</v>
      </c>
      <c r="D33" s="6" t="s">
        <v>170</v>
      </c>
      <c r="E33" s="6" t="s">
        <v>46</v>
      </c>
      <c r="F33" s="6" t="s">
        <v>47</v>
      </c>
      <c r="G33" s="7">
        <v>44809.0</v>
      </c>
      <c r="H33" s="8">
        <v>1520.75</v>
      </c>
      <c r="I33" s="8">
        <v>0.059216</v>
      </c>
      <c r="J33" s="8">
        <v>1242.075</v>
      </c>
      <c r="K33" s="8">
        <v>1652.225</v>
      </c>
      <c r="L33" s="8">
        <v>777.325</v>
      </c>
      <c r="M33" s="8">
        <v>1652.225</v>
      </c>
      <c r="N33" s="8">
        <v>573.65</v>
      </c>
      <c r="O33" s="8">
        <v>1652.225</v>
      </c>
      <c r="P33" s="8">
        <v>5.5</v>
      </c>
      <c r="Q33" s="8">
        <v>1652.225</v>
      </c>
      <c r="R33" s="8">
        <v>51469.090288</v>
      </c>
      <c r="S33" s="8">
        <v>54845.64901760001</v>
      </c>
      <c r="T33" s="8">
        <v>-1.747642</v>
      </c>
      <c r="U33" s="8">
        <v>-2.559749</v>
      </c>
      <c r="V33" s="8">
        <v>9.39467</v>
      </c>
      <c r="W33" s="8">
        <v>-4.64471</v>
      </c>
      <c r="X33" s="8">
        <v>21.622983</v>
      </c>
      <c r="Y33" s="8">
        <v>20.018871</v>
      </c>
      <c r="Z33" s="8">
        <v>24.00323</v>
      </c>
      <c r="AA33" s="8">
        <v>63.7406</v>
      </c>
      <c r="AB33" s="8">
        <v>40.6368</v>
      </c>
      <c r="AC33" s="8">
        <v>7.9881</v>
      </c>
      <c r="AD33" s="8">
        <v>6.83815</v>
      </c>
      <c r="AE33" s="8">
        <v>3.987264</v>
      </c>
      <c r="AF33" s="8">
        <v>-89.931163</v>
      </c>
      <c r="AG33" s="8">
        <v>1.5793</v>
      </c>
      <c r="AH33" s="8">
        <v>20.649717</v>
      </c>
      <c r="AI33" s="8">
        <v>5.991047641485276</v>
      </c>
      <c r="AJ33" s="8">
        <v>28.546520107155338</v>
      </c>
      <c r="AK33" s="8">
        <v>23.667</v>
      </c>
      <c r="AL33" s="8">
        <v>188.8503</v>
      </c>
      <c r="AM33" s="8">
        <v>106.534507</v>
      </c>
      <c r="AN33" s="8">
        <v>52.287875</v>
      </c>
      <c r="AO33" s="8">
        <v>48.0</v>
      </c>
      <c r="AP33" s="9">
        <f t="shared" si="1"/>
        <v>0.07957451316</v>
      </c>
      <c r="AQ33" s="10" t="str">
        <f t="shared" si="2"/>
        <v>Low Risk</v>
      </c>
    </row>
    <row r="34">
      <c r="A34" s="4" t="s">
        <v>171</v>
      </c>
      <c r="B34" s="5">
        <v>500092.0</v>
      </c>
      <c r="C34" s="6" t="s">
        <v>172</v>
      </c>
      <c r="D34" s="6" t="s">
        <v>173</v>
      </c>
      <c r="E34" s="6" t="s">
        <v>133</v>
      </c>
      <c r="F34" s="6" t="s">
        <v>174</v>
      </c>
      <c r="G34" s="7">
        <v>44809.0</v>
      </c>
      <c r="H34" s="8">
        <v>3253.95</v>
      </c>
      <c r="I34" s="8">
        <v>0.163145</v>
      </c>
      <c r="J34" s="8">
        <v>2540.0</v>
      </c>
      <c r="K34" s="8">
        <v>3863.55</v>
      </c>
      <c r="L34" s="8">
        <v>1052.7</v>
      </c>
      <c r="M34" s="8">
        <v>3863.55</v>
      </c>
      <c r="N34" s="8">
        <v>1052.7</v>
      </c>
      <c r="O34" s="8">
        <v>3863.55</v>
      </c>
      <c r="P34" s="8">
        <v>8.505</v>
      </c>
      <c r="Q34" s="8">
        <v>3863.55</v>
      </c>
      <c r="R34" s="8">
        <v>23768.366164515</v>
      </c>
      <c r="S34" s="8">
        <v>22974.155351185</v>
      </c>
      <c r="T34" s="8">
        <v>-2.951177</v>
      </c>
      <c r="U34" s="8">
        <v>2.152006</v>
      </c>
      <c r="V34" s="8">
        <v>-7.345027</v>
      </c>
      <c r="W34" s="8">
        <v>15.671323</v>
      </c>
      <c r="X34" s="8">
        <v>36.136336</v>
      </c>
      <c r="Y34" s="8">
        <v>11.323099</v>
      </c>
      <c r="Z34" s="8">
        <v>13.361409</v>
      </c>
      <c r="AA34" s="8">
        <v>43.9883</v>
      </c>
      <c r="AB34" s="8">
        <v>39.39715</v>
      </c>
      <c r="AC34" s="8">
        <v>15.1106</v>
      </c>
      <c r="AD34" s="8">
        <v>10.64975</v>
      </c>
      <c r="AE34" s="8">
        <v>3.414441</v>
      </c>
      <c r="AF34" s="8">
        <v>3.532687</v>
      </c>
      <c r="AG34" s="8">
        <v>1.4143</v>
      </c>
      <c r="AH34" s="8">
        <v>29.225115</v>
      </c>
      <c r="AI34" s="8">
        <v>9.355930093178007</v>
      </c>
      <c r="AJ34" s="8">
        <v>58.961019459503376</v>
      </c>
      <c r="AK34" s="8">
        <v>73.9287</v>
      </c>
      <c r="AL34" s="8">
        <v>215.2128</v>
      </c>
      <c r="AM34" s="8">
        <v>55.297668</v>
      </c>
      <c r="AN34" s="8">
        <v>67.965706</v>
      </c>
      <c r="AO34" s="8">
        <v>46.0</v>
      </c>
      <c r="AP34" s="9">
        <f t="shared" si="1"/>
        <v>0.1577823504</v>
      </c>
      <c r="AQ34" s="10" t="b">
        <f t="shared" si="2"/>
        <v>0</v>
      </c>
    </row>
    <row r="35">
      <c r="A35" s="4" t="s">
        <v>175</v>
      </c>
      <c r="B35" s="5">
        <v>526299.0</v>
      </c>
      <c r="C35" s="6" t="s">
        <v>176</v>
      </c>
      <c r="D35" s="6" t="s">
        <v>177</v>
      </c>
      <c r="E35" s="6" t="s">
        <v>73</v>
      </c>
      <c r="F35" s="6" t="s">
        <v>74</v>
      </c>
      <c r="G35" s="7">
        <v>44809.0</v>
      </c>
      <c r="H35" s="8">
        <v>2092.4</v>
      </c>
      <c r="I35" s="8">
        <v>0.943146</v>
      </c>
      <c r="J35" s="8">
        <v>2062.05</v>
      </c>
      <c r="K35" s="8">
        <v>3659.75</v>
      </c>
      <c r="L35" s="8">
        <v>612.05</v>
      </c>
      <c r="M35" s="8">
        <v>3659.75</v>
      </c>
      <c r="N35" s="8">
        <v>572.3</v>
      </c>
      <c r="O35" s="8">
        <v>3659.75</v>
      </c>
      <c r="P35" s="8">
        <v>6.5</v>
      </c>
      <c r="Q35" s="8">
        <v>3659.75</v>
      </c>
      <c r="R35" s="8">
        <v>39372.65857704</v>
      </c>
      <c r="S35" s="8">
        <v>37164.31581425</v>
      </c>
      <c r="T35" s="8">
        <v>-3.400199</v>
      </c>
      <c r="U35" s="8">
        <v>-11.767062</v>
      </c>
      <c r="V35" s="8">
        <v>-18.521836</v>
      </c>
      <c r="W35" s="8">
        <v>-29.125243</v>
      </c>
      <c r="X35" s="8">
        <v>29.084387</v>
      </c>
      <c r="Y35" s="8">
        <v>28.116704</v>
      </c>
      <c r="Z35" s="8">
        <v>18.605071</v>
      </c>
      <c r="AA35" s="8">
        <v>26.3713</v>
      </c>
      <c r="AB35" s="8">
        <v>21.1758</v>
      </c>
      <c r="AC35" s="8">
        <v>5.4431</v>
      </c>
      <c r="AD35" s="8">
        <v>3.7264</v>
      </c>
      <c r="AE35" s="8">
        <v>5.914877</v>
      </c>
      <c r="AF35" s="8">
        <v>1.895221</v>
      </c>
      <c r="AG35" s="8">
        <v>2.1983</v>
      </c>
      <c r="AH35" s="8">
        <v>15.630817</v>
      </c>
      <c r="AI35" s="8">
        <v>3.104645802288183</v>
      </c>
      <c r="AJ35" s="8">
        <v>22.948023687289158</v>
      </c>
      <c r="AK35" s="8">
        <v>79.3476</v>
      </c>
      <c r="AL35" s="8">
        <v>384.4332</v>
      </c>
      <c r="AM35" s="8">
        <v>91.350776</v>
      </c>
      <c r="AN35" s="8">
        <v>77.282582</v>
      </c>
      <c r="AO35" s="8">
        <v>46.0</v>
      </c>
      <c r="AP35" s="9">
        <f t="shared" si="1"/>
        <v>0.4282669581</v>
      </c>
      <c r="AQ35" s="10" t="b">
        <f t="shared" si="2"/>
        <v>0</v>
      </c>
    </row>
    <row r="36">
      <c r="A36" s="4" t="s">
        <v>178</v>
      </c>
      <c r="B36" s="5">
        <v>532755.0</v>
      </c>
      <c r="C36" s="6" t="s">
        <v>179</v>
      </c>
      <c r="D36" s="6" t="s">
        <v>180</v>
      </c>
      <c r="E36" s="6" t="s">
        <v>73</v>
      </c>
      <c r="F36" s="6" t="s">
        <v>74</v>
      </c>
      <c r="G36" s="7">
        <v>44809.0</v>
      </c>
      <c r="H36" s="8">
        <v>1065.05</v>
      </c>
      <c r="I36" s="8">
        <v>0.818819</v>
      </c>
      <c r="J36" s="8">
        <v>943.7</v>
      </c>
      <c r="K36" s="8">
        <v>1838.0</v>
      </c>
      <c r="L36" s="8">
        <v>470.25</v>
      </c>
      <c r="M36" s="8">
        <v>1838.0</v>
      </c>
      <c r="N36" s="8">
        <v>421.0</v>
      </c>
      <c r="O36" s="8">
        <v>1838.0</v>
      </c>
      <c r="P36" s="8">
        <v>50.925</v>
      </c>
      <c r="Q36" s="8">
        <v>1838.0</v>
      </c>
      <c r="R36" s="8">
        <v>103640.56824725</v>
      </c>
      <c r="S36" s="8">
        <v>95955.69645605</v>
      </c>
      <c r="T36" s="8">
        <v>-1.888444</v>
      </c>
      <c r="U36" s="8">
        <v>0.852232</v>
      </c>
      <c r="V36" s="8">
        <v>-7.217528</v>
      </c>
      <c r="W36" s="8">
        <v>-26.138216</v>
      </c>
      <c r="X36" s="8">
        <v>14.838299</v>
      </c>
      <c r="Y36" s="8">
        <v>20.679765</v>
      </c>
      <c r="Z36" s="8">
        <v>17.896456</v>
      </c>
      <c r="AA36" s="8">
        <v>19.392</v>
      </c>
      <c r="AB36" s="8">
        <v>18.22015</v>
      </c>
      <c r="AC36" s="8">
        <v>3.7454</v>
      </c>
      <c r="AD36" s="8">
        <v>3.67935</v>
      </c>
      <c r="AE36" s="8">
        <v>8.523645</v>
      </c>
      <c r="AF36" s="8">
        <v>1.434966</v>
      </c>
      <c r="AG36" s="8">
        <v>4.2244</v>
      </c>
      <c r="AH36" s="8">
        <v>10.696448</v>
      </c>
      <c r="AI36" s="8">
        <v>2.1978095874199206</v>
      </c>
      <c r="AJ36" s="8">
        <v>19.609212012042835</v>
      </c>
      <c r="AK36" s="8">
        <v>54.9324</v>
      </c>
      <c r="AL36" s="8">
        <v>284.419</v>
      </c>
      <c r="AM36" s="8">
        <v>60.224476</v>
      </c>
      <c r="AN36" s="8">
        <v>54.18186</v>
      </c>
      <c r="AO36" s="8">
        <v>45.0</v>
      </c>
      <c r="AP36" s="9">
        <f t="shared" si="1"/>
        <v>0.4205386289</v>
      </c>
      <c r="AQ36" s="10" t="b">
        <f t="shared" si="2"/>
        <v>0</v>
      </c>
    </row>
    <row r="37">
      <c r="A37" s="4" t="s">
        <v>181</v>
      </c>
      <c r="B37" s="5">
        <v>500295.0</v>
      </c>
      <c r="C37" s="6" t="s">
        <v>182</v>
      </c>
      <c r="D37" s="6" t="s">
        <v>183</v>
      </c>
      <c r="E37" s="6" t="s">
        <v>184</v>
      </c>
      <c r="F37" s="6" t="s">
        <v>185</v>
      </c>
      <c r="G37" s="7">
        <v>44809.0</v>
      </c>
      <c r="H37" s="8">
        <v>260.4</v>
      </c>
      <c r="I37" s="8">
        <v>1.22449</v>
      </c>
      <c r="J37" s="8">
        <v>206.0</v>
      </c>
      <c r="K37" s="8">
        <v>440.75</v>
      </c>
      <c r="L37" s="8">
        <v>60.2</v>
      </c>
      <c r="M37" s="8">
        <v>440.75</v>
      </c>
      <c r="N37" s="8">
        <v>60.2</v>
      </c>
      <c r="O37" s="8">
        <v>440.75</v>
      </c>
      <c r="P37" s="8">
        <v>0.9275</v>
      </c>
      <c r="Q37" s="8">
        <v>495.0</v>
      </c>
      <c r="R37" s="8">
        <v>96795.86297556</v>
      </c>
      <c r="S37" s="8">
        <v>127013.53127347001</v>
      </c>
      <c r="T37" s="8">
        <v>-3.412463</v>
      </c>
      <c r="U37" s="8">
        <v>4.055944</v>
      </c>
      <c r="V37" s="8">
        <v>-17.828968</v>
      </c>
      <c r="W37" s="8">
        <v>-15.536815</v>
      </c>
      <c r="X37" s="8">
        <v>23.962641</v>
      </c>
      <c r="Y37" s="8">
        <v>-3.784338</v>
      </c>
      <c r="Z37" s="8">
        <v>4.359498</v>
      </c>
      <c r="AA37" s="8">
        <v>5.0938</v>
      </c>
      <c r="AB37" s="8">
        <v>7.5965</v>
      </c>
      <c r="AC37" s="8">
        <v>1.3662</v>
      </c>
      <c r="AD37" s="8">
        <v>1.21895</v>
      </c>
      <c r="AE37" s="8">
        <v>31.902411</v>
      </c>
      <c r="AF37" s="8">
        <v>0.35081</v>
      </c>
      <c r="AG37" s="8">
        <v>17.2844</v>
      </c>
      <c r="AH37" s="8">
        <v>2.672338</v>
      </c>
      <c r="AI37" s="8">
        <v>0.6848537758816454</v>
      </c>
      <c r="AJ37" s="8">
        <v>2.7685228091285072</v>
      </c>
      <c r="AK37" s="8">
        <v>51.1111</v>
      </c>
      <c r="AL37" s="8">
        <v>190.5702</v>
      </c>
      <c r="AM37" s="8">
        <v>93.986559</v>
      </c>
      <c r="AN37" s="8">
        <v>46.322581</v>
      </c>
      <c r="AO37" s="8">
        <v>45.0</v>
      </c>
      <c r="AP37" s="9">
        <f t="shared" si="1"/>
        <v>0.4091888826</v>
      </c>
      <c r="AQ37" s="10" t="b">
        <f t="shared" si="2"/>
        <v>0</v>
      </c>
    </row>
    <row r="38">
      <c r="A38" s="4" t="s">
        <v>186</v>
      </c>
      <c r="B38" s="5">
        <v>520056.0</v>
      </c>
      <c r="C38" s="6" t="s">
        <v>187</v>
      </c>
      <c r="D38" s="6" t="s">
        <v>188</v>
      </c>
      <c r="E38" s="6" t="s">
        <v>64</v>
      </c>
      <c r="F38" s="6" t="s">
        <v>65</v>
      </c>
      <c r="G38" s="7">
        <v>44809.0</v>
      </c>
      <c r="H38" s="8">
        <v>4672.35</v>
      </c>
      <c r="I38" s="8">
        <v>-0.456986</v>
      </c>
      <c r="J38" s="8">
        <v>3312.0</v>
      </c>
      <c r="K38" s="8">
        <v>5123.55</v>
      </c>
      <c r="L38" s="8">
        <v>970.5</v>
      </c>
      <c r="M38" s="8">
        <v>5123.55</v>
      </c>
      <c r="N38" s="8">
        <v>970.5</v>
      </c>
      <c r="O38" s="8">
        <v>6299.9</v>
      </c>
      <c r="P38" s="8">
        <v>21.9</v>
      </c>
      <c r="Q38" s="8">
        <v>6299.9</v>
      </c>
      <c r="R38" s="8">
        <v>9453.138234975</v>
      </c>
      <c r="S38" s="8">
        <v>21466.405955575</v>
      </c>
      <c r="T38" s="8">
        <v>1.751998</v>
      </c>
      <c r="U38" s="8">
        <v>-0.394385</v>
      </c>
      <c r="V38" s="8">
        <v>19.928387</v>
      </c>
      <c r="W38" s="8">
        <v>30.852494</v>
      </c>
      <c r="X38" s="8">
        <v>37.207422</v>
      </c>
      <c r="Y38" s="8">
        <v>0.848604</v>
      </c>
      <c r="Z38" s="8">
        <v>38.527181</v>
      </c>
      <c r="AA38" s="8">
        <v>15.7296</v>
      </c>
      <c r="AB38" s="8">
        <v>26.3072</v>
      </c>
      <c r="AC38" s="8">
        <v>1.7406</v>
      </c>
      <c r="AD38" s="8">
        <v>2.43525</v>
      </c>
      <c r="AE38" s="8">
        <v>12.772135</v>
      </c>
      <c r="AF38" s="8">
        <v>1.851849</v>
      </c>
      <c r="AG38" s="8">
        <v>0.9441</v>
      </c>
      <c r="AH38" s="8">
        <v>6.046943</v>
      </c>
      <c r="AI38" s="8">
        <v>0.33421644078218865</v>
      </c>
      <c r="AJ38" s="8">
        <v>-6.106205097133943</v>
      </c>
      <c r="AK38" s="8">
        <v>296.1286</v>
      </c>
      <c r="AL38" s="8">
        <v>2676.0248</v>
      </c>
      <c r="AM38" s="8">
        <v>-764.881423</v>
      </c>
      <c r="AN38" s="8">
        <v>-1329.174901</v>
      </c>
      <c r="AO38" s="8">
        <v>44.0</v>
      </c>
      <c r="AP38" s="9">
        <f t="shared" si="1"/>
        <v>0.08806394004</v>
      </c>
      <c r="AQ38" s="10" t="b">
        <f t="shared" si="2"/>
        <v>0</v>
      </c>
    </row>
    <row r="39">
      <c r="A39" s="4" t="s">
        <v>189</v>
      </c>
      <c r="B39" s="5">
        <v>532540.0</v>
      </c>
      <c r="C39" s="6" t="s">
        <v>190</v>
      </c>
      <c r="D39" s="6" t="s">
        <v>191</v>
      </c>
      <c r="E39" s="6" t="s">
        <v>73</v>
      </c>
      <c r="F39" s="6" t="s">
        <v>74</v>
      </c>
      <c r="G39" s="7">
        <v>44809.0</v>
      </c>
      <c r="H39" s="8">
        <v>3133.4</v>
      </c>
      <c r="I39" s="8">
        <v>0.095834</v>
      </c>
      <c r="J39" s="8">
        <v>2953.0</v>
      </c>
      <c r="K39" s="8">
        <v>4045.5</v>
      </c>
      <c r="L39" s="8">
        <v>1504.4</v>
      </c>
      <c r="M39" s="8">
        <v>4045.5</v>
      </c>
      <c r="N39" s="8">
        <v>1210.325</v>
      </c>
      <c r="O39" s="8">
        <v>4045.5</v>
      </c>
      <c r="P39" s="8">
        <v>103.8375</v>
      </c>
      <c r="Q39" s="8">
        <v>4045.5</v>
      </c>
      <c r="R39" s="8">
        <v>1146325.909390305</v>
      </c>
      <c r="S39" s="8">
        <v>1096672.0129509452</v>
      </c>
      <c r="T39" s="8">
        <v>-2.755881</v>
      </c>
      <c r="U39" s="8">
        <v>-6.603675</v>
      </c>
      <c r="V39" s="8">
        <v>-8.916762</v>
      </c>
      <c r="W39" s="8">
        <v>-18.44458</v>
      </c>
      <c r="X39" s="8">
        <v>11.748244</v>
      </c>
      <c r="Y39" s="8">
        <v>20.602531</v>
      </c>
      <c r="Z39" s="8">
        <v>16.671979</v>
      </c>
      <c r="AA39" s="8">
        <v>29.5468</v>
      </c>
      <c r="AB39" s="8">
        <v>27.0878</v>
      </c>
      <c r="AC39" s="8">
        <v>11.677</v>
      </c>
      <c r="AD39" s="8">
        <v>9.33615</v>
      </c>
      <c r="AE39" s="8">
        <v>5.212312</v>
      </c>
      <c r="AF39" s="8">
        <v>3.508582</v>
      </c>
      <c r="AG39" s="8">
        <v>1.3726</v>
      </c>
      <c r="AH39" s="8">
        <v>18.942103</v>
      </c>
      <c r="AI39" s="8">
        <v>5.757509552389515</v>
      </c>
      <c r="AJ39" s="8">
        <v>28.694733519995616</v>
      </c>
      <c r="AK39" s="8">
        <v>106.0302</v>
      </c>
      <c r="AL39" s="8">
        <v>268.2933</v>
      </c>
      <c r="AM39" s="8">
        <v>109.150273</v>
      </c>
      <c r="AN39" s="8">
        <v>101.882514</v>
      </c>
      <c r="AO39" s="8">
        <v>43.0</v>
      </c>
      <c r="AP39" s="9">
        <f t="shared" si="1"/>
        <v>0.2254603881</v>
      </c>
      <c r="AQ39" s="10" t="b">
        <f t="shared" si="2"/>
        <v>0</v>
      </c>
    </row>
    <row r="40">
      <c r="A40" s="4" t="s">
        <v>192</v>
      </c>
      <c r="B40" s="5">
        <v>500408.0</v>
      </c>
      <c r="C40" s="6" t="s">
        <v>193</v>
      </c>
      <c r="D40" s="6" t="s">
        <v>194</v>
      </c>
      <c r="E40" s="6" t="s">
        <v>73</v>
      </c>
      <c r="F40" s="6" t="s">
        <v>74</v>
      </c>
      <c r="G40" s="7">
        <v>44809.0</v>
      </c>
      <c r="H40" s="8">
        <v>8872.85</v>
      </c>
      <c r="I40" s="8">
        <v>1.901863</v>
      </c>
      <c r="J40" s="8">
        <v>4821.15</v>
      </c>
      <c r="K40" s="8">
        <v>10760.4</v>
      </c>
      <c r="L40" s="8">
        <v>499.95</v>
      </c>
      <c r="M40" s="8">
        <v>10760.4</v>
      </c>
      <c r="N40" s="8">
        <v>499.95</v>
      </c>
      <c r="O40" s="8">
        <v>10760.4</v>
      </c>
      <c r="P40" s="8">
        <v>14.55</v>
      </c>
      <c r="Q40" s="8">
        <v>10760.4</v>
      </c>
      <c r="R40" s="8">
        <v>55260.6876518</v>
      </c>
      <c r="S40" s="8">
        <v>53267.6060096</v>
      </c>
      <c r="T40" s="8">
        <v>-5.093058</v>
      </c>
      <c r="U40" s="8">
        <v>-0.936171</v>
      </c>
      <c r="V40" s="8">
        <v>5.212076</v>
      </c>
      <c r="W40" s="8">
        <v>81.597421</v>
      </c>
      <c r="X40" s="8">
        <v>144.072276</v>
      </c>
      <c r="Y40" s="8">
        <v>59.341899</v>
      </c>
      <c r="Z40" s="8">
        <v>55.636749</v>
      </c>
      <c r="AA40" s="8">
        <v>88.9843</v>
      </c>
      <c r="AB40" s="8">
        <v>30.6705</v>
      </c>
      <c r="AC40" s="8">
        <v>30.9476</v>
      </c>
      <c r="AD40" s="8">
        <v>9.47215</v>
      </c>
      <c r="AE40" s="8">
        <v>1.601999</v>
      </c>
      <c r="AF40" s="8">
        <v>3.211952</v>
      </c>
      <c r="AG40" s="8">
        <v>0.479</v>
      </c>
      <c r="AH40" s="8">
        <v>59.768507</v>
      </c>
      <c r="AI40" s="8">
        <v>20.944994736072093</v>
      </c>
      <c r="AJ40" s="8">
        <v>114.40378205129267</v>
      </c>
      <c r="AK40" s="8">
        <v>99.7193</v>
      </c>
      <c r="AL40" s="8">
        <v>286.7254</v>
      </c>
      <c r="AM40" s="8">
        <v>77.562608</v>
      </c>
      <c r="AN40" s="8">
        <v>69.630454</v>
      </c>
      <c r="AO40" s="8">
        <v>42.5</v>
      </c>
      <c r="AP40" s="9">
        <f t="shared" si="1"/>
        <v>0.1754163414</v>
      </c>
      <c r="AQ40" s="10" t="str">
        <f t="shared" si="2"/>
        <v>Low Risk</v>
      </c>
    </row>
    <row r="41">
      <c r="A41" s="4" t="s">
        <v>195</v>
      </c>
      <c r="B41" s="5">
        <v>532281.0</v>
      </c>
      <c r="C41" s="6" t="s">
        <v>196</v>
      </c>
      <c r="D41" s="6" t="s">
        <v>197</v>
      </c>
      <c r="E41" s="6" t="s">
        <v>73</v>
      </c>
      <c r="F41" s="6" t="s">
        <v>74</v>
      </c>
      <c r="G41" s="7">
        <v>44809.0</v>
      </c>
      <c r="H41" s="8">
        <v>936.0</v>
      </c>
      <c r="I41" s="8">
        <v>1.249392</v>
      </c>
      <c r="J41" s="8">
        <v>877.35</v>
      </c>
      <c r="K41" s="8">
        <v>1377.75</v>
      </c>
      <c r="L41" s="8">
        <v>375.25</v>
      </c>
      <c r="M41" s="8">
        <v>1377.75</v>
      </c>
      <c r="N41" s="8">
        <v>375.25</v>
      </c>
      <c r="O41" s="8">
        <v>1377.75</v>
      </c>
      <c r="P41" s="8">
        <v>12.9</v>
      </c>
      <c r="Q41" s="8">
        <v>1377.75</v>
      </c>
      <c r="R41" s="8">
        <v>253971.91633464</v>
      </c>
      <c r="S41" s="8">
        <v>235879.79152136002</v>
      </c>
      <c r="T41" s="8">
        <v>-1.020462</v>
      </c>
      <c r="U41" s="8">
        <v>-2.306649</v>
      </c>
      <c r="V41" s="8">
        <v>-10.258869</v>
      </c>
      <c r="W41" s="8">
        <v>-20.323473</v>
      </c>
      <c r="X41" s="8">
        <v>18.477029</v>
      </c>
      <c r="Y41" s="8">
        <v>16.815615</v>
      </c>
      <c r="Z41" s="8">
        <v>20.892291</v>
      </c>
      <c r="AA41" s="8">
        <v>18.706</v>
      </c>
      <c r="AB41" s="8">
        <v>15.78855</v>
      </c>
      <c r="AC41" s="8">
        <v>3.9005</v>
      </c>
      <c r="AD41" s="8">
        <v>3.7683</v>
      </c>
      <c r="AE41" s="8">
        <v>7.82326</v>
      </c>
      <c r="AF41" s="8">
        <v>2.034217</v>
      </c>
      <c r="AG41" s="8">
        <v>4.4877</v>
      </c>
      <c r="AH41" s="8">
        <v>10.8881</v>
      </c>
      <c r="AI41" s="8">
        <v>2.852110866560805</v>
      </c>
      <c r="AJ41" s="8">
        <v>15.027924043469822</v>
      </c>
      <c r="AK41" s="8">
        <v>50.032</v>
      </c>
      <c r="AL41" s="8">
        <v>239.9439</v>
      </c>
      <c r="AM41" s="8">
        <v>62.246777</v>
      </c>
      <c r="AN41" s="8">
        <v>57.664825</v>
      </c>
      <c r="AO41" s="8">
        <v>42.0</v>
      </c>
      <c r="AP41" s="9">
        <f t="shared" si="1"/>
        <v>0.3206314643</v>
      </c>
      <c r="AQ41" s="10" t="str">
        <f t="shared" si="2"/>
        <v>Low Risk</v>
      </c>
    </row>
    <row r="42">
      <c r="A42" s="4" t="s">
        <v>198</v>
      </c>
      <c r="B42" s="5">
        <v>541729.0</v>
      </c>
      <c r="C42" s="6" t="s">
        <v>199</v>
      </c>
      <c r="D42" s="6" t="s">
        <v>200</v>
      </c>
      <c r="E42" s="6" t="s">
        <v>101</v>
      </c>
      <c r="F42" s="6" t="s">
        <v>201</v>
      </c>
      <c r="G42" s="7">
        <v>44809.0</v>
      </c>
      <c r="H42" s="8">
        <v>2001.9</v>
      </c>
      <c r="I42" s="8">
        <v>-0.622999</v>
      </c>
      <c r="J42" s="8">
        <v>1690.0</v>
      </c>
      <c r="K42" s="8">
        <v>3365.0</v>
      </c>
      <c r="L42" s="8">
        <v>1690.0</v>
      </c>
      <c r="M42" s="8">
        <v>3844.0</v>
      </c>
      <c r="N42" s="6"/>
      <c r="O42" s="6"/>
      <c r="P42" s="8">
        <v>1248.3</v>
      </c>
      <c r="Q42" s="8">
        <v>3844.0</v>
      </c>
      <c r="R42" s="8">
        <v>42700.897227745</v>
      </c>
      <c r="S42" s="8">
        <v>38031.466557845</v>
      </c>
      <c r="T42" s="8">
        <v>-4.194683</v>
      </c>
      <c r="U42" s="8">
        <v>0.732131</v>
      </c>
      <c r="V42" s="8">
        <v>7.510539</v>
      </c>
      <c r="W42" s="8">
        <v>-36.731824</v>
      </c>
      <c r="X42" s="8">
        <v>-8.036797</v>
      </c>
      <c r="Y42" s="6"/>
      <c r="Z42" s="11"/>
      <c r="AA42" s="8">
        <v>31.3546</v>
      </c>
      <c r="AB42" s="8">
        <v>43.1506</v>
      </c>
      <c r="AC42" s="8">
        <v>7.3985</v>
      </c>
      <c r="AD42" s="8">
        <v>12.7482</v>
      </c>
      <c r="AE42" s="8">
        <v>5.469966</v>
      </c>
      <c r="AF42" s="8">
        <v>3.068524</v>
      </c>
      <c r="AG42" s="8">
        <v>2.0981</v>
      </c>
      <c r="AH42" s="8">
        <v>20.70427</v>
      </c>
      <c r="AI42" s="8">
        <v>20.048687344588377</v>
      </c>
      <c r="AJ42" s="8">
        <v>34.05908547115009</v>
      </c>
      <c r="AK42" s="8">
        <v>63.8455</v>
      </c>
      <c r="AL42" s="8">
        <v>270.5752</v>
      </c>
      <c r="AM42" s="8">
        <v>58.78329</v>
      </c>
      <c r="AN42" s="8">
        <v>67.396849</v>
      </c>
      <c r="AO42" s="8">
        <v>42.0</v>
      </c>
      <c r="AP42" s="9">
        <f t="shared" si="1"/>
        <v>0.4050817236</v>
      </c>
      <c r="AQ42" s="10" t="b">
        <f t="shared" si="2"/>
        <v>0</v>
      </c>
    </row>
    <row r="43">
      <c r="A43" s="4" t="s">
        <v>202</v>
      </c>
      <c r="B43" s="5">
        <v>500830.0</v>
      </c>
      <c r="C43" s="6" t="s">
        <v>203</v>
      </c>
      <c r="D43" s="6" t="s">
        <v>204</v>
      </c>
      <c r="E43" s="6" t="s">
        <v>56</v>
      </c>
      <c r="F43" s="6" t="s">
        <v>57</v>
      </c>
      <c r="G43" s="7">
        <v>44809.0</v>
      </c>
      <c r="H43" s="8">
        <v>1659.2</v>
      </c>
      <c r="I43" s="8">
        <v>-0.978754</v>
      </c>
      <c r="J43" s="8">
        <v>1375.6</v>
      </c>
      <c r="K43" s="8">
        <v>1751.8</v>
      </c>
      <c r="L43" s="8">
        <v>1065.0</v>
      </c>
      <c r="M43" s="8">
        <v>1823.4</v>
      </c>
      <c r="N43" s="8">
        <v>1015.1</v>
      </c>
      <c r="O43" s="8">
        <v>1823.4</v>
      </c>
      <c r="P43" s="8">
        <v>51.075</v>
      </c>
      <c r="Q43" s="8">
        <v>1823.4</v>
      </c>
      <c r="R43" s="8">
        <v>45103.37768622</v>
      </c>
      <c r="S43" s="8">
        <v>44819.20013304</v>
      </c>
      <c r="T43" s="8">
        <v>5.597454</v>
      </c>
      <c r="U43" s="8">
        <v>4.025078</v>
      </c>
      <c r="V43" s="8">
        <v>6.168416</v>
      </c>
      <c r="W43" s="8">
        <v>-3.786605</v>
      </c>
      <c r="X43" s="8">
        <v>10.039193</v>
      </c>
      <c r="Y43" s="8">
        <v>8.331532</v>
      </c>
      <c r="Z43" s="8">
        <v>10.554016</v>
      </c>
      <c r="AA43" s="8">
        <v>42.7626</v>
      </c>
      <c r="AB43" s="8">
        <v>44.8869</v>
      </c>
      <c r="AC43" s="8">
        <v>23.2237</v>
      </c>
      <c r="AD43" s="8">
        <v>22.0416</v>
      </c>
      <c r="AE43" s="8">
        <v>3.212724</v>
      </c>
      <c r="AF43" s="8">
        <v>3.450468</v>
      </c>
      <c r="AG43" s="8">
        <v>2.4121</v>
      </c>
      <c r="AH43" s="8">
        <v>28.565638</v>
      </c>
      <c r="AI43" s="8">
        <v>8.85214833720038</v>
      </c>
      <c r="AJ43" s="8">
        <v>27.743379600547396</v>
      </c>
      <c r="AK43" s="8">
        <v>38.7793</v>
      </c>
      <c r="AL43" s="8">
        <v>71.4054</v>
      </c>
      <c r="AM43" s="8">
        <v>59.772738</v>
      </c>
      <c r="AN43" s="8">
        <v>59.601149</v>
      </c>
      <c r="AO43" s="8">
        <v>40.0</v>
      </c>
      <c r="AP43" s="9">
        <f t="shared" si="1"/>
        <v>0.05285991552</v>
      </c>
      <c r="AQ43" s="10" t="b">
        <f t="shared" si="2"/>
        <v>0</v>
      </c>
    </row>
    <row r="44">
      <c r="A44" s="4" t="s">
        <v>205</v>
      </c>
      <c r="B44" s="5">
        <v>509631.0</v>
      </c>
      <c r="C44" s="6" t="s">
        <v>206</v>
      </c>
      <c r="D44" s="6" t="s">
        <v>207</v>
      </c>
      <c r="E44" s="6" t="s">
        <v>112</v>
      </c>
      <c r="F44" s="6" t="s">
        <v>208</v>
      </c>
      <c r="G44" s="7">
        <v>44809.0</v>
      </c>
      <c r="H44" s="8">
        <v>1232.35</v>
      </c>
      <c r="I44" s="8">
        <v>-1.882962</v>
      </c>
      <c r="J44" s="8">
        <v>890.8</v>
      </c>
      <c r="K44" s="8">
        <v>2629.0</v>
      </c>
      <c r="L44" s="8">
        <v>409.6</v>
      </c>
      <c r="M44" s="8">
        <v>2629.0</v>
      </c>
      <c r="N44" s="8">
        <v>409.6</v>
      </c>
      <c r="O44" s="8">
        <v>4955.0</v>
      </c>
      <c r="P44" s="8">
        <v>19.2</v>
      </c>
      <c r="Q44" s="8">
        <v>4955.0</v>
      </c>
      <c r="R44" s="8">
        <v>4756.31718191</v>
      </c>
      <c r="S44" s="8">
        <v>4238.34780077</v>
      </c>
      <c r="T44" s="8">
        <v>-4.138307</v>
      </c>
      <c r="U44" s="8">
        <v>-3.002755</v>
      </c>
      <c r="V44" s="8">
        <v>8.985187</v>
      </c>
      <c r="W44" s="8">
        <v>-45.329725</v>
      </c>
      <c r="X44" s="8">
        <v>8.170889</v>
      </c>
      <c r="Y44" s="8">
        <v>13.022659</v>
      </c>
      <c r="Z44" s="8">
        <v>19.890901</v>
      </c>
      <c r="AA44" s="8">
        <v>8.9021</v>
      </c>
      <c r="AB44" s="8">
        <v>9.0946</v>
      </c>
      <c r="AC44" s="8">
        <v>1.173</v>
      </c>
      <c r="AD44" s="8">
        <v>1.62785</v>
      </c>
      <c r="AE44" s="8">
        <v>17.22986</v>
      </c>
      <c r="AF44" s="8">
        <v>0.153842</v>
      </c>
      <c r="AG44" s="8">
        <v>3.2481</v>
      </c>
      <c r="AH44" s="8">
        <v>5.905953</v>
      </c>
      <c r="AI44" s="8">
        <v>1.8950452341794595</v>
      </c>
      <c r="AJ44" s="8">
        <v>-33.825947251185</v>
      </c>
      <c r="AK44" s="8">
        <v>138.1689</v>
      </c>
      <c r="AL44" s="8">
        <v>1048.6167</v>
      </c>
      <c r="AM44" s="8">
        <v>-36.432097</v>
      </c>
      <c r="AN44" s="8">
        <v>-115.166224</v>
      </c>
      <c r="AO44" s="8">
        <v>40.0</v>
      </c>
      <c r="AP44" s="9">
        <f t="shared" si="1"/>
        <v>0.5312476227</v>
      </c>
      <c r="AQ44" s="10" t="b">
        <f t="shared" si="2"/>
        <v>0</v>
      </c>
    </row>
    <row r="45">
      <c r="A45" s="4" t="s">
        <v>209</v>
      </c>
      <c r="B45" s="5">
        <v>500252.0</v>
      </c>
      <c r="C45" s="6" t="s">
        <v>210</v>
      </c>
      <c r="D45" s="6" t="s">
        <v>211</v>
      </c>
      <c r="E45" s="6" t="s">
        <v>112</v>
      </c>
      <c r="F45" s="6" t="s">
        <v>212</v>
      </c>
      <c r="G45" s="7">
        <v>44809.0</v>
      </c>
      <c r="H45" s="8">
        <v>12503.1</v>
      </c>
      <c r="I45" s="8">
        <v>0.70192</v>
      </c>
      <c r="J45" s="8">
        <v>7712.7</v>
      </c>
      <c r="K45" s="8">
        <v>12580.1</v>
      </c>
      <c r="L45" s="8">
        <v>2000.0</v>
      </c>
      <c r="M45" s="8">
        <v>12580.1</v>
      </c>
      <c r="N45" s="8">
        <v>2000.0</v>
      </c>
      <c r="O45" s="8">
        <v>12580.1</v>
      </c>
      <c r="P45" s="8">
        <v>362.6</v>
      </c>
      <c r="Q45" s="8">
        <v>39418.95</v>
      </c>
      <c r="R45" s="8">
        <v>13357.06173</v>
      </c>
      <c r="S45" s="8">
        <v>12477.43382</v>
      </c>
      <c r="T45" s="8">
        <v>4.815717</v>
      </c>
      <c r="U45" s="8">
        <v>22.494146</v>
      </c>
      <c r="V45" s="8">
        <v>36.590668</v>
      </c>
      <c r="W45" s="8">
        <v>58.743319</v>
      </c>
      <c r="X45" s="8">
        <v>51.955239</v>
      </c>
      <c r="Y45" s="8">
        <v>15.531391</v>
      </c>
      <c r="Z45" s="8">
        <v>20.207396</v>
      </c>
      <c r="AA45" s="8">
        <v>50.7265</v>
      </c>
      <c r="AB45" s="8">
        <v>43.18805</v>
      </c>
      <c r="AC45" s="8">
        <v>6.4736</v>
      </c>
      <c r="AD45" s="8">
        <v>3.826</v>
      </c>
      <c r="AE45" s="8">
        <v>3.285019</v>
      </c>
      <c r="AF45" s="8">
        <v>-87.222928</v>
      </c>
      <c r="AG45" s="8">
        <v>0.3203</v>
      </c>
      <c r="AH45" s="8">
        <v>31.148964</v>
      </c>
      <c r="AI45" s="8">
        <v>3.6139646960273897</v>
      </c>
      <c r="AJ45" s="8">
        <v>27.55354212070735</v>
      </c>
      <c r="AK45" s="8">
        <v>246.4195</v>
      </c>
      <c r="AL45" s="8">
        <v>1930.9212</v>
      </c>
      <c r="AM45" s="8">
        <v>453.774689</v>
      </c>
      <c r="AN45" s="8">
        <v>443.98989</v>
      </c>
      <c r="AO45" s="8">
        <v>40.0</v>
      </c>
      <c r="AP45" s="9">
        <f t="shared" si="1"/>
        <v>0.006120778054</v>
      </c>
      <c r="AQ45" s="10" t="b">
        <f t="shared" si="2"/>
        <v>0</v>
      </c>
    </row>
    <row r="46">
      <c r="A46" s="4" t="s">
        <v>213</v>
      </c>
      <c r="B46" s="5">
        <v>543232.0</v>
      </c>
      <c r="C46" s="6" t="s">
        <v>214</v>
      </c>
      <c r="D46" s="6" t="s">
        <v>215</v>
      </c>
      <c r="E46" s="6" t="s">
        <v>133</v>
      </c>
      <c r="F46" s="6" t="s">
        <v>216</v>
      </c>
      <c r="G46" s="7">
        <v>44809.0</v>
      </c>
      <c r="H46" s="8">
        <v>2301.45</v>
      </c>
      <c r="I46" s="8">
        <v>-0.260027</v>
      </c>
      <c r="J46" s="8">
        <v>2037.15</v>
      </c>
      <c r="K46" s="8">
        <v>3839.65</v>
      </c>
      <c r="L46" s="6"/>
      <c r="M46" s="6"/>
      <c r="N46" s="6"/>
      <c r="O46" s="6"/>
      <c r="P46" s="8">
        <v>1260.0</v>
      </c>
      <c r="Q46" s="8">
        <v>4067.4</v>
      </c>
      <c r="R46" s="8">
        <v>11297.78041249</v>
      </c>
      <c r="S46" s="8">
        <v>10808.00096404</v>
      </c>
      <c r="T46" s="8">
        <v>2.266213</v>
      </c>
      <c r="U46" s="8">
        <v>-5.782536</v>
      </c>
      <c r="V46" s="8">
        <v>-4.146189</v>
      </c>
      <c r="W46" s="8">
        <v>-38.221912</v>
      </c>
      <c r="X46" s="6"/>
      <c r="Y46" s="6"/>
      <c r="Z46" s="11"/>
      <c r="AA46" s="8">
        <v>39.1627</v>
      </c>
      <c r="AB46" s="8">
        <v>45.0567</v>
      </c>
      <c r="AC46" s="8">
        <v>16.5854</v>
      </c>
      <c r="AD46" s="8">
        <v>19.2346</v>
      </c>
      <c r="AE46" s="8">
        <v>3.775182</v>
      </c>
      <c r="AF46" s="8">
        <v>1.503694</v>
      </c>
      <c r="AG46" s="8">
        <v>1.6814</v>
      </c>
      <c r="AH46" s="8">
        <v>24.217059</v>
      </c>
      <c r="AI46" s="8">
        <v>11.953577586013894</v>
      </c>
      <c r="AJ46" s="8">
        <v>35.14625241674846</v>
      </c>
      <c r="AK46" s="8">
        <v>58.9566</v>
      </c>
      <c r="AL46" s="8">
        <v>139.2128</v>
      </c>
      <c r="AM46" s="8">
        <v>65.731594</v>
      </c>
      <c r="AN46" s="8">
        <v>52.387784</v>
      </c>
      <c r="AO46" s="8">
        <v>38.75</v>
      </c>
      <c r="AP46" s="9">
        <f t="shared" si="1"/>
        <v>0.4006094305</v>
      </c>
      <c r="AQ46" s="10" t="b">
        <f t="shared" si="2"/>
        <v>0</v>
      </c>
    </row>
    <row r="47">
      <c r="A47" s="4" t="s">
        <v>217</v>
      </c>
      <c r="B47" s="5">
        <v>532538.0</v>
      </c>
      <c r="C47" s="6" t="s">
        <v>218</v>
      </c>
      <c r="D47" s="6" t="s">
        <v>219</v>
      </c>
      <c r="E47" s="6" t="s">
        <v>117</v>
      </c>
      <c r="F47" s="6" t="s">
        <v>118</v>
      </c>
      <c r="G47" s="7">
        <v>44809.0</v>
      </c>
      <c r="H47" s="8">
        <v>6521.95</v>
      </c>
      <c r="I47" s="8">
        <v>-0.844546</v>
      </c>
      <c r="J47" s="8">
        <v>5157.05</v>
      </c>
      <c r="K47" s="8">
        <v>8269.0</v>
      </c>
      <c r="L47" s="8">
        <v>2910.0</v>
      </c>
      <c r="M47" s="8">
        <v>8269.0</v>
      </c>
      <c r="N47" s="8">
        <v>2910.0</v>
      </c>
      <c r="O47" s="8">
        <v>8269.0</v>
      </c>
      <c r="P47" s="8">
        <v>245.25</v>
      </c>
      <c r="Q47" s="8">
        <v>8269.0</v>
      </c>
      <c r="R47" s="8">
        <v>188390.19019513</v>
      </c>
      <c r="S47" s="8">
        <v>194756.6260248</v>
      </c>
      <c r="T47" s="8">
        <v>0.073652</v>
      </c>
      <c r="U47" s="8">
        <v>-1.003332</v>
      </c>
      <c r="V47" s="8">
        <v>14.846316</v>
      </c>
      <c r="W47" s="8">
        <v>-17.754434</v>
      </c>
      <c r="X47" s="8">
        <v>18.935789</v>
      </c>
      <c r="Y47" s="8">
        <v>10.269349</v>
      </c>
      <c r="Z47" s="8">
        <v>14.594427</v>
      </c>
      <c r="AA47" s="8">
        <v>26.072</v>
      </c>
      <c r="AB47" s="8">
        <v>35.51535</v>
      </c>
      <c r="AC47" s="8">
        <v>3.6252</v>
      </c>
      <c r="AD47" s="8">
        <v>4.04965</v>
      </c>
      <c r="AE47" s="8">
        <v>4.850668</v>
      </c>
      <c r="AF47" s="8">
        <v>1.267586</v>
      </c>
      <c r="AG47" s="8">
        <v>0.5823</v>
      </c>
      <c r="AH47" s="8">
        <v>16.626837</v>
      </c>
      <c r="AI47" s="8">
        <v>3.3681420849836865</v>
      </c>
      <c r="AJ47" s="8">
        <v>20.29358178773036</v>
      </c>
      <c r="AK47" s="8">
        <v>250.3112</v>
      </c>
      <c r="AL47" s="8">
        <v>1800.2079</v>
      </c>
      <c r="AM47" s="8">
        <v>321.586587</v>
      </c>
      <c r="AN47" s="8">
        <v>131.671459</v>
      </c>
      <c r="AO47" s="8">
        <v>38.0</v>
      </c>
      <c r="AP47" s="9">
        <f t="shared" si="1"/>
        <v>0.2112770589</v>
      </c>
      <c r="AQ47" s="10" t="b">
        <f t="shared" si="2"/>
        <v>0</v>
      </c>
    </row>
    <row r="48">
      <c r="A48" s="4" t="s">
        <v>220</v>
      </c>
      <c r="B48" s="5">
        <v>532819.0</v>
      </c>
      <c r="C48" s="6" t="s">
        <v>221</v>
      </c>
      <c r="D48" s="6" t="s">
        <v>222</v>
      </c>
      <c r="E48" s="6" t="s">
        <v>73</v>
      </c>
      <c r="F48" s="6" t="s">
        <v>74</v>
      </c>
      <c r="G48" s="7">
        <v>44809.0</v>
      </c>
      <c r="H48" s="8">
        <v>3203.65</v>
      </c>
      <c r="I48" s="8">
        <v>-0.207146</v>
      </c>
      <c r="J48" s="8">
        <v>2649.2</v>
      </c>
      <c r="K48" s="8">
        <v>5060.0</v>
      </c>
      <c r="L48" s="8">
        <v>667.0</v>
      </c>
      <c r="M48" s="8">
        <v>5060.0</v>
      </c>
      <c r="N48" s="8">
        <v>439.05</v>
      </c>
      <c r="O48" s="8">
        <v>5060.0</v>
      </c>
      <c r="P48" s="8">
        <v>45.125</v>
      </c>
      <c r="Q48" s="8">
        <v>5060.0</v>
      </c>
      <c r="R48" s="8">
        <v>52838.52710862</v>
      </c>
      <c r="S48" s="8">
        <v>49667.712337295</v>
      </c>
      <c r="T48" s="8">
        <v>-3.484168</v>
      </c>
      <c r="U48" s="8">
        <v>-9.290012</v>
      </c>
      <c r="V48" s="8">
        <v>3.950485</v>
      </c>
      <c r="W48" s="8">
        <v>-15.10024</v>
      </c>
      <c r="X48" s="8">
        <v>67.603448</v>
      </c>
      <c r="Y48" s="8">
        <v>47.756238</v>
      </c>
      <c r="Z48" s="8">
        <v>34.421505</v>
      </c>
      <c r="AA48" s="8">
        <v>29.6662</v>
      </c>
      <c r="AB48" s="8">
        <v>26.55385</v>
      </c>
      <c r="AC48" s="8">
        <v>9.1833</v>
      </c>
      <c r="AD48" s="8">
        <v>5.72035</v>
      </c>
      <c r="AE48" s="8">
        <v>5.440165</v>
      </c>
      <c r="AF48" s="8">
        <v>0.880136</v>
      </c>
      <c r="AG48" s="8">
        <v>1.155</v>
      </c>
      <c r="AH48" s="8">
        <v>18.642637</v>
      </c>
      <c r="AI48" s="8">
        <v>4.653449858527306</v>
      </c>
      <c r="AJ48" s="8">
        <v>34.37770143696812</v>
      </c>
      <c r="AK48" s="8">
        <v>107.9814</v>
      </c>
      <c r="AL48" s="8">
        <v>348.8278</v>
      </c>
      <c r="AM48" s="8">
        <v>93.264563</v>
      </c>
      <c r="AN48" s="8">
        <v>84.059466</v>
      </c>
      <c r="AO48" s="8">
        <v>37.0</v>
      </c>
      <c r="AP48" s="9">
        <f t="shared" si="1"/>
        <v>0.3668675889</v>
      </c>
      <c r="AQ48" s="10" t="str">
        <f t="shared" si="2"/>
        <v>Low Risk</v>
      </c>
    </row>
    <row r="49">
      <c r="A49" s="4" t="s">
        <v>223</v>
      </c>
      <c r="B49" s="5">
        <v>532498.0</v>
      </c>
      <c r="C49" s="6" t="s">
        <v>224</v>
      </c>
      <c r="D49" s="6" t="s">
        <v>225</v>
      </c>
      <c r="E49" s="6" t="s">
        <v>101</v>
      </c>
      <c r="F49" s="6" t="s">
        <v>226</v>
      </c>
      <c r="G49" s="7">
        <v>44809.0</v>
      </c>
      <c r="H49" s="8">
        <v>1874.7</v>
      </c>
      <c r="I49" s="8">
        <v>0.638823</v>
      </c>
      <c r="J49" s="8">
        <v>1416.05</v>
      </c>
      <c r="K49" s="8">
        <v>2602.0</v>
      </c>
      <c r="L49" s="8">
        <v>617.0</v>
      </c>
      <c r="M49" s="8">
        <v>2602.0</v>
      </c>
      <c r="N49" s="8">
        <v>617.0</v>
      </c>
      <c r="O49" s="8">
        <v>2602.0</v>
      </c>
      <c r="P49" s="8">
        <v>13.0</v>
      </c>
      <c r="Q49" s="8">
        <v>2650.0</v>
      </c>
      <c r="R49" s="8">
        <v>12500.899668535</v>
      </c>
      <c r="S49" s="8">
        <v>39819.1010064</v>
      </c>
      <c r="T49" s="8">
        <v>-1.18075</v>
      </c>
      <c r="U49" s="8">
        <v>-4.352041</v>
      </c>
      <c r="V49" s="8">
        <v>7.033971</v>
      </c>
      <c r="W49" s="8">
        <v>-22.30028</v>
      </c>
      <c r="X49" s="8">
        <v>12.46191</v>
      </c>
      <c r="Y49" s="8">
        <v>-2.101138</v>
      </c>
      <c r="Z49" s="8">
        <v>9.357976</v>
      </c>
      <c r="AA49" s="8">
        <v>9.7422</v>
      </c>
      <c r="AB49" s="8">
        <v>10.34115</v>
      </c>
      <c r="AC49" s="8">
        <v>1.308</v>
      </c>
      <c r="AD49" s="8">
        <v>1.3549</v>
      </c>
      <c r="AE49" s="8">
        <v>11.963535</v>
      </c>
      <c r="AF49" s="8">
        <v>0.659007</v>
      </c>
      <c r="AG49" s="8">
        <v>1.976</v>
      </c>
      <c r="AH49" s="8">
        <v>8.369859</v>
      </c>
      <c r="AI49" s="8">
        <v>1.7257259148843502</v>
      </c>
      <c r="AJ49" s="8">
        <v>-3.237507001844262</v>
      </c>
      <c r="AK49" s="8">
        <v>192.0727</v>
      </c>
      <c r="AL49" s="8">
        <v>1429.7372</v>
      </c>
      <c r="AM49" s="8">
        <v>-579.527136</v>
      </c>
      <c r="AN49" s="8">
        <v>-727.636564</v>
      </c>
      <c r="AO49" s="8">
        <v>37.0</v>
      </c>
      <c r="AP49" s="9">
        <f t="shared" si="1"/>
        <v>0.2795157571</v>
      </c>
      <c r="AQ49" s="10" t="b">
        <f t="shared" si="2"/>
        <v>0</v>
      </c>
    </row>
    <row r="50">
      <c r="A50" s="4" t="s">
        <v>227</v>
      </c>
      <c r="B50" s="5">
        <v>532443.0</v>
      </c>
      <c r="C50" s="6" t="s">
        <v>228</v>
      </c>
      <c r="D50" s="6" t="s">
        <v>229</v>
      </c>
      <c r="E50" s="6" t="s">
        <v>117</v>
      </c>
      <c r="F50" s="6" t="s">
        <v>230</v>
      </c>
      <c r="G50" s="7">
        <v>44809.0</v>
      </c>
      <c r="H50" s="8">
        <v>5288.65</v>
      </c>
      <c r="I50" s="8">
        <v>7.312941</v>
      </c>
      <c r="J50" s="8">
        <v>3515.0</v>
      </c>
      <c r="K50" s="8">
        <v>6450.0</v>
      </c>
      <c r="L50" s="8">
        <v>1986.0</v>
      </c>
      <c r="M50" s="8">
        <v>6450.0</v>
      </c>
      <c r="N50" s="8">
        <v>1986.0</v>
      </c>
      <c r="O50" s="8">
        <v>6450.0</v>
      </c>
      <c r="P50" s="8">
        <v>3.25</v>
      </c>
      <c r="Q50" s="8">
        <v>6450.0</v>
      </c>
      <c r="R50" s="8">
        <v>6990.657275</v>
      </c>
      <c r="S50" s="8">
        <v>5986.508156</v>
      </c>
      <c r="T50" s="8">
        <v>8.08825</v>
      </c>
      <c r="U50" s="8">
        <v>12.510105</v>
      </c>
      <c r="V50" s="8">
        <v>26.734963</v>
      </c>
      <c r="W50" s="8">
        <v>21.676061</v>
      </c>
      <c r="X50" s="8">
        <v>30.11477</v>
      </c>
      <c r="Y50" s="8">
        <v>12.386306</v>
      </c>
      <c r="Z50" s="8">
        <v>31.145776</v>
      </c>
      <c r="AA50" s="8">
        <v>39.1904</v>
      </c>
      <c r="AB50" s="8">
        <v>35.19385</v>
      </c>
      <c r="AC50" s="8">
        <v>6.6261</v>
      </c>
      <c r="AD50" s="8">
        <v>5.5662</v>
      </c>
      <c r="AE50" s="8">
        <v>4.160883</v>
      </c>
      <c r="AF50" s="8">
        <v>4.433726</v>
      </c>
      <c r="AG50" s="8">
        <v>0.6621</v>
      </c>
      <c r="AH50" s="8">
        <v>20.843662</v>
      </c>
      <c r="AI50" s="8">
        <v>4.329046767267805</v>
      </c>
      <c r="AJ50" s="8">
        <v>71.34634193015043</v>
      </c>
      <c r="AK50" s="8">
        <v>137.1511</v>
      </c>
      <c r="AL50" s="8">
        <v>811.1848</v>
      </c>
      <c r="AM50" s="8">
        <v>75.337157</v>
      </c>
      <c r="AN50" s="8">
        <v>51.265743</v>
      </c>
      <c r="AO50" s="8">
        <v>35.0</v>
      </c>
      <c r="AP50" s="9">
        <f t="shared" si="1"/>
        <v>0.1800542636</v>
      </c>
      <c r="AQ50" s="10" t="b">
        <f t="shared" si="2"/>
        <v>0</v>
      </c>
    </row>
    <row r="51">
      <c r="A51" s="4" t="s">
        <v>231</v>
      </c>
      <c r="B51" s="5">
        <v>540115.0</v>
      </c>
      <c r="C51" s="6" t="s">
        <v>232</v>
      </c>
      <c r="D51" s="6" t="s">
        <v>233</v>
      </c>
      <c r="E51" s="6" t="s">
        <v>73</v>
      </c>
      <c r="F51" s="6" t="s">
        <v>74</v>
      </c>
      <c r="G51" s="7">
        <v>44809.0</v>
      </c>
      <c r="H51" s="8">
        <v>3644.55</v>
      </c>
      <c r="I51" s="8">
        <v>0.087879</v>
      </c>
      <c r="J51" s="8">
        <v>2924.2</v>
      </c>
      <c r="K51" s="8">
        <v>5958.1</v>
      </c>
      <c r="L51" s="8">
        <v>995.0</v>
      </c>
      <c r="M51" s="8">
        <v>5958.1</v>
      </c>
      <c r="N51" s="8">
        <v>762.0</v>
      </c>
      <c r="O51" s="8">
        <v>5958.1</v>
      </c>
      <c r="P51" s="8">
        <v>671.0</v>
      </c>
      <c r="Q51" s="8">
        <v>5958.1</v>
      </c>
      <c r="R51" s="8">
        <v>38417.69607676</v>
      </c>
      <c r="S51" s="8">
        <v>36369.00993457</v>
      </c>
      <c r="T51" s="8">
        <v>-0.692108</v>
      </c>
      <c r="U51" s="8">
        <v>3.348977</v>
      </c>
      <c r="V51" s="8">
        <v>2.003946</v>
      </c>
      <c r="W51" s="8">
        <v>-16.008711</v>
      </c>
      <c r="X51" s="8">
        <v>30.342052</v>
      </c>
      <c r="Y51" s="8">
        <v>35.94757</v>
      </c>
      <c r="Z51" s="11"/>
      <c r="AA51" s="8">
        <v>37.8499</v>
      </c>
      <c r="AB51" s="8">
        <v>26.41215</v>
      </c>
      <c r="AC51" s="8">
        <v>8.6925</v>
      </c>
      <c r="AD51" s="8">
        <v>7.4057</v>
      </c>
      <c r="AE51" s="8">
        <v>4.367334</v>
      </c>
      <c r="AF51" s="8">
        <v>1.924088</v>
      </c>
      <c r="AG51" s="8">
        <v>0.9607</v>
      </c>
      <c r="AH51" s="8">
        <v>22.025805</v>
      </c>
      <c r="AI51" s="8">
        <v>5.5476817439364625</v>
      </c>
      <c r="AJ51" s="8">
        <v>38.180974037726095</v>
      </c>
      <c r="AK51" s="8">
        <v>96.155</v>
      </c>
      <c r="AL51" s="8">
        <v>418.6115</v>
      </c>
      <c r="AM51" s="8">
        <v>95.374408</v>
      </c>
      <c r="AN51" s="8">
        <v>82.218009</v>
      </c>
      <c r="AO51" s="8">
        <v>35.0</v>
      </c>
      <c r="AP51" s="9">
        <f t="shared" si="1"/>
        <v>0.3883033182</v>
      </c>
      <c r="AQ51" s="10" t="b">
        <f t="shared" si="2"/>
        <v>0</v>
      </c>
    </row>
    <row r="52">
      <c r="A52" s="4" t="s">
        <v>234</v>
      </c>
      <c r="B52" s="5">
        <v>500680.0</v>
      </c>
      <c r="C52" s="6" t="s">
        <v>235</v>
      </c>
      <c r="D52" s="6" t="s">
        <v>236</v>
      </c>
      <c r="E52" s="6" t="s">
        <v>46</v>
      </c>
      <c r="F52" s="6" t="s">
        <v>47</v>
      </c>
      <c r="G52" s="7">
        <v>44809.0</v>
      </c>
      <c r="H52" s="8">
        <v>4277.45</v>
      </c>
      <c r="I52" s="8">
        <v>0.434379</v>
      </c>
      <c r="J52" s="8">
        <v>4060.0</v>
      </c>
      <c r="K52" s="8">
        <v>6175.0</v>
      </c>
      <c r="L52" s="8">
        <v>2982.05</v>
      </c>
      <c r="M52" s="8">
        <v>6175.0</v>
      </c>
      <c r="N52" s="8">
        <v>1681.0</v>
      </c>
      <c r="O52" s="8">
        <v>6175.0</v>
      </c>
      <c r="P52" s="8">
        <v>298.05</v>
      </c>
      <c r="Q52" s="8">
        <v>6175.0</v>
      </c>
      <c r="R52" s="8">
        <v>19573.62461352</v>
      </c>
      <c r="S52" s="8">
        <v>17819.50447578</v>
      </c>
      <c r="T52" s="8">
        <v>2.895047</v>
      </c>
      <c r="U52" s="8">
        <v>0.263701</v>
      </c>
      <c r="V52" s="8">
        <v>2.061536</v>
      </c>
      <c r="W52" s="8">
        <v>-29.119682</v>
      </c>
      <c r="X52" s="8">
        <v>13.044982</v>
      </c>
      <c r="Y52" s="8">
        <v>18.611641</v>
      </c>
      <c r="Z52" s="8">
        <v>12.735196</v>
      </c>
      <c r="AA52" s="8">
        <v>43.9659</v>
      </c>
      <c r="AB52" s="8">
        <v>35.7122</v>
      </c>
      <c r="AC52" s="8">
        <v>6.7566</v>
      </c>
      <c r="AD52" s="8">
        <v>5.90965</v>
      </c>
      <c r="AE52" s="8">
        <v>4.259036</v>
      </c>
      <c r="AF52" s="8">
        <v>6.074048</v>
      </c>
      <c r="AG52" s="8">
        <v>0.818</v>
      </c>
      <c r="AH52" s="8">
        <v>21.992058</v>
      </c>
      <c r="AI52" s="8">
        <v>7.973872626417677</v>
      </c>
      <c r="AJ52" s="8">
        <v>29.3422447285483</v>
      </c>
      <c r="AK52" s="8">
        <v>97.3163</v>
      </c>
      <c r="AL52" s="8">
        <v>633.2462</v>
      </c>
      <c r="AM52" s="8">
        <v>145.809836</v>
      </c>
      <c r="AN52" s="8">
        <v>165.165027</v>
      </c>
      <c r="AO52" s="8">
        <v>35.0</v>
      </c>
      <c r="AP52" s="9">
        <f t="shared" si="1"/>
        <v>0.3072955466</v>
      </c>
      <c r="AQ52" s="10" t="b">
        <f t="shared" si="2"/>
        <v>0</v>
      </c>
    </row>
    <row r="53">
      <c r="A53" s="4" t="s">
        <v>237</v>
      </c>
      <c r="B53" s="5">
        <v>539523.0</v>
      </c>
      <c r="C53" s="6" t="s">
        <v>238</v>
      </c>
      <c r="D53" s="6" t="s">
        <v>239</v>
      </c>
      <c r="E53" s="6" t="s">
        <v>46</v>
      </c>
      <c r="F53" s="6" t="s">
        <v>47</v>
      </c>
      <c r="G53" s="7">
        <v>44809.0</v>
      </c>
      <c r="H53" s="8">
        <v>3034.85</v>
      </c>
      <c r="I53" s="8">
        <v>1.914133</v>
      </c>
      <c r="J53" s="8">
        <v>2828.0</v>
      </c>
      <c r="K53" s="8">
        <v>4070.0</v>
      </c>
      <c r="L53" s="8">
        <v>1770.0</v>
      </c>
      <c r="M53" s="8">
        <v>4070.0</v>
      </c>
      <c r="N53" s="8">
        <v>1660.0</v>
      </c>
      <c r="O53" s="8">
        <v>4070.0</v>
      </c>
      <c r="P53" s="8">
        <v>1152.5</v>
      </c>
      <c r="Q53" s="8">
        <v>4070.0</v>
      </c>
      <c r="R53" s="8">
        <v>36292.7601</v>
      </c>
      <c r="S53" s="8">
        <v>35411.2958</v>
      </c>
      <c r="T53" s="8">
        <v>4.288586</v>
      </c>
      <c r="U53" s="8">
        <v>-3.707523</v>
      </c>
      <c r="V53" s="8">
        <v>-2.115822</v>
      </c>
      <c r="W53" s="8">
        <v>-20.862343</v>
      </c>
      <c r="X53" s="8">
        <v>18.508033</v>
      </c>
      <c r="Y53" s="8">
        <v>10.996127</v>
      </c>
      <c r="Z53" s="11"/>
      <c r="AA53" s="8">
        <v>27.8076</v>
      </c>
      <c r="AB53" s="8">
        <v>27.00325</v>
      </c>
      <c r="AC53" s="8">
        <v>4.1389</v>
      </c>
      <c r="AD53" s="8">
        <v>4.71405</v>
      </c>
      <c r="AE53" s="8">
        <v>4.669978</v>
      </c>
      <c r="AF53" s="8">
        <v>2.151667</v>
      </c>
      <c r="AG53" s="8">
        <v>1.1201</v>
      </c>
      <c r="AH53" s="8">
        <v>19.34293</v>
      </c>
      <c r="AI53" s="8">
        <v>3.4633106980392605</v>
      </c>
      <c r="AJ53" s="8">
        <v>32.66616271534266</v>
      </c>
      <c r="AK53" s="8">
        <v>109.1574</v>
      </c>
      <c r="AL53" s="8">
        <v>733.3879</v>
      </c>
      <c r="AM53" s="8">
        <v>92.933501</v>
      </c>
      <c r="AN53" s="8">
        <v>92.048515</v>
      </c>
      <c r="AO53" s="8">
        <v>34.0</v>
      </c>
      <c r="AP53" s="9">
        <f t="shared" si="1"/>
        <v>0.2543366093</v>
      </c>
      <c r="AQ53" s="10" t="b">
        <f t="shared" si="2"/>
        <v>0</v>
      </c>
    </row>
    <row r="54">
      <c r="A54" s="4" t="s">
        <v>240</v>
      </c>
      <c r="B54" s="5">
        <v>500696.0</v>
      </c>
      <c r="C54" s="6" t="s">
        <v>241</v>
      </c>
      <c r="D54" s="6" t="s">
        <v>242</v>
      </c>
      <c r="E54" s="6" t="s">
        <v>56</v>
      </c>
      <c r="F54" s="6" t="s">
        <v>57</v>
      </c>
      <c r="G54" s="7">
        <v>44809.0</v>
      </c>
      <c r="H54" s="8">
        <v>2600.6</v>
      </c>
      <c r="I54" s="8">
        <v>-0.115225</v>
      </c>
      <c r="J54" s="8">
        <v>1901.55</v>
      </c>
      <c r="K54" s="8">
        <v>2859.3</v>
      </c>
      <c r="L54" s="8">
        <v>1756.0</v>
      </c>
      <c r="M54" s="8">
        <v>2859.3</v>
      </c>
      <c r="N54" s="8">
        <v>1169.0</v>
      </c>
      <c r="O54" s="8">
        <v>2859.3</v>
      </c>
      <c r="P54" s="8">
        <v>100.5</v>
      </c>
      <c r="Q54" s="8">
        <v>2880.0</v>
      </c>
      <c r="R54" s="8">
        <v>611034.70359572</v>
      </c>
      <c r="S54" s="8">
        <v>604327.58914908</v>
      </c>
      <c r="T54" s="8">
        <v>1.129669</v>
      </c>
      <c r="U54" s="8">
        <v>-1.040735</v>
      </c>
      <c r="V54" s="8">
        <v>13.466699</v>
      </c>
      <c r="W54" s="8">
        <v>-6.003542</v>
      </c>
      <c r="X54" s="8">
        <v>12.09001</v>
      </c>
      <c r="Y54" s="8">
        <v>16.784444</v>
      </c>
      <c r="Z54" s="8">
        <v>17.440912</v>
      </c>
      <c r="AA54" s="8">
        <v>66.6876</v>
      </c>
      <c r="AB54" s="8">
        <v>66.94775</v>
      </c>
      <c r="AC54" s="8">
        <v>11.8763</v>
      </c>
      <c r="AD54" s="8">
        <v>41.9375</v>
      </c>
      <c r="AE54" s="8">
        <v>2.132954</v>
      </c>
      <c r="AF54" s="8">
        <v>4.557992</v>
      </c>
      <c r="AG54" s="8">
        <v>1.3073</v>
      </c>
      <c r="AH54" s="8">
        <v>44.230959</v>
      </c>
      <c r="AI54" s="8">
        <v>11.336240581727983</v>
      </c>
      <c r="AJ54" s="8">
        <v>67.5325711312688</v>
      </c>
      <c r="AK54" s="8">
        <v>38.9983</v>
      </c>
      <c r="AL54" s="8">
        <v>218.9826</v>
      </c>
      <c r="AM54" s="8">
        <v>38.502128</v>
      </c>
      <c r="AN54" s="8">
        <v>33.042553</v>
      </c>
      <c r="AO54" s="8">
        <v>34.0</v>
      </c>
      <c r="AP54" s="9">
        <f t="shared" si="1"/>
        <v>0.0904766901</v>
      </c>
      <c r="AQ54" s="10" t="b">
        <f t="shared" si="2"/>
        <v>0</v>
      </c>
    </row>
    <row r="55">
      <c r="A55" s="4" t="s">
        <v>243</v>
      </c>
      <c r="B55" s="5">
        <v>500209.0</v>
      </c>
      <c r="C55" s="6" t="s">
        <v>244</v>
      </c>
      <c r="D55" s="6" t="s">
        <v>245</v>
      </c>
      <c r="E55" s="6" t="s">
        <v>73</v>
      </c>
      <c r="F55" s="6" t="s">
        <v>74</v>
      </c>
      <c r="G55" s="7">
        <v>44809.0</v>
      </c>
      <c r="H55" s="8">
        <v>1461.3</v>
      </c>
      <c r="I55" s="8">
        <v>0.571232</v>
      </c>
      <c r="J55" s="8">
        <v>1367.15</v>
      </c>
      <c r="K55" s="8">
        <v>1953.9</v>
      </c>
      <c r="L55" s="8">
        <v>509.25</v>
      </c>
      <c r="M55" s="8">
        <v>1953.9</v>
      </c>
      <c r="N55" s="8">
        <v>436.825</v>
      </c>
      <c r="O55" s="8">
        <v>1953.9</v>
      </c>
      <c r="P55" s="8">
        <v>33.049219</v>
      </c>
      <c r="Q55" s="8">
        <v>1953.9</v>
      </c>
      <c r="R55" s="8">
        <v>614873.8354316399</v>
      </c>
      <c r="S55" s="8">
        <v>587194.3522881201</v>
      </c>
      <c r="T55" s="8">
        <v>-3.959778</v>
      </c>
      <c r="U55" s="8">
        <v>-8.663041</v>
      </c>
      <c r="V55" s="8">
        <v>-3.969245</v>
      </c>
      <c r="W55" s="8">
        <v>-14.074031</v>
      </c>
      <c r="X55" s="8">
        <v>21.174858</v>
      </c>
      <c r="Y55" s="8">
        <v>26.556972</v>
      </c>
      <c r="Z55" s="8">
        <v>17.348358</v>
      </c>
      <c r="AA55" s="8">
        <v>27.594</v>
      </c>
      <c r="AB55" s="8">
        <v>21.6054</v>
      </c>
      <c r="AC55" s="8">
        <v>7.6728</v>
      </c>
      <c r="AD55" s="8">
        <v>5.2718</v>
      </c>
      <c r="AE55" s="8">
        <v>5.590382</v>
      </c>
      <c r="AF55" s="8">
        <v>3.066502</v>
      </c>
      <c r="AG55" s="8">
        <v>2.1221</v>
      </c>
      <c r="AH55" s="8">
        <v>17.132855</v>
      </c>
      <c r="AI55" s="8">
        <v>4.7956466515746206</v>
      </c>
      <c r="AJ55" s="8">
        <v>25.743095475471634</v>
      </c>
      <c r="AK55" s="8">
        <v>52.9408</v>
      </c>
      <c r="AL55" s="8">
        <v>190.3927</v>
      </c>
      <c r="AM55" s="8">
        <v>56.977576</v>
      </c>
      <c r="AN55" s="8">
        <v>52.569179</v>
      </c>
      <c r="AO55" s="8">
        <v>31.0</v>
      </c>
      <c r="AP55" s="9">
        <f t="shared" si="1"/>
        <v>0.2521111623</v>
      </c>
      <c r="AQ55" s="10" t="b">
        <f t="shared" si="2"/>
        <v>0</v>
      </c>
    </row>
    <row r="56">
      <c r="A56" s="4" t="s">
        <v>246</v>
      </c>
      <c r="B56" s="5">
        <v>533179.0</v>
      </c>
      <c r="C56" s="6" t="s">
        <v>247</v>
      </c>
      <c r="D56" s="6" t="s">
        <v>248</v>
      </c>
      <c r="E56" s="6" t="s">
        <v>73</v>
      </c>
      <c r="F56" s="6" t="s">
        <v>74</v>
      </c>
      <c r="G56" s="7">
        <v>44809.0</v>
      </c>
      <c r="H56" s="8">
        <v>3402.3</v>
      </c>
      <c r="I56" s="8">
        <v>-0.355841</v>
      </c>
      <c r="J56" s="8">
        <v>3102.0</v>
      </c>
      <c r="K56" s="8">
        <v>4987.5</v>
      </c>
      <c r="L56" s="8">
        <v>420.0</v>
      </c>
      <c r="M56" s="8">
        <v>4987.5</v>
      </c>
      <c r="N56" s="8">
        <v>420.0</v>
      </c>
      <c r="O56" s="8">
        <v>4987.5</v>
      </c>
      <c r="P56" s="8">
        <v>140.4</v>
      </c>
      <c r="Q56" s="8">
        <v>4987.5</v>
      </c>
      <c r="R56" s="8">
        <v>25981.825125</v>
      </c>
      <c r="S56" s="8">
        <v>25177.555875</v>
      </c>
      <c r="T56" s="8">
        <v>-3.495908</v>
      </c>
      <c r="U56" s="8">
        <v>-9.732964</v>
      </c>
      <c r="V56" s="8">
        <v>-10.488167</v>
      </c>
      <c r="W56" s="8">
        <v>-1.134729</v>
      </c>
      <c r="X56" s="8">
        <v>82.417149</v>
      </c>
      <c r="Y56" s="8">
        <v>40.923347</v>
      </c>
      <c r="Z56" s="8">
        <v>33.251525</v>
      </c>
      <c r="AA56" s="8">
        <v>34.6078</v>
      </c>
      <c r="AB56" s="8">
        <v>20.1299</v>
      </c>
      <c r="AC56" s="8">
        <v>7.4976</v>
      </c>
      <c r="AD56" s="8">
        <v>3.03495</v>
      </c>
      <c r="AE56" s="8">
        <v>4.574819</v>
      </c>
      <c r="AF56" s="8">
        <v>1.741149</v>
      </c>
      <c r="AG56" s="8">
        <v>0.9112</v>
      </c>
      <c r="AH56" s="8">
        <v>20.703984</v>
      </c>
      <c r="AI56" s="8">
        <v>4.0858793915203675</v>
      </c>
      <c r="AJ56" s="8">
        <v>30.74823147957481</v>
      </c>
      <c r="AK56" s="8">
        <v>98.2336</v>
      </c>
      <c r="AL56" s="8">
        <v>453.4312</v>
      </c>
      <c r="AM56" s="8">
        <v>110.564082</v>
      </c>
      <c r="AN56" s="8">
        <v>56.30265</v>
      </c>
      <c r="AO56" s="8">
        <v>31.0</v>
      </c>
      <c r="AP56" s="9">
        <f t="shared" si="1"/>
        <v>0.3178345865</v>
      </c>
      <c r="AQ56" s="10" t="str">
        <f t="shared" si="2"/>
        <v>Low Risk</v>
      </c>
    </row>
    <row r="57">
      <c r="A57" s="4" t="s">
        <v>249</v>
      </c>
      <c r="B57" s="5">
        <v>532488.0</v>
      </c>
      <c r="C57" s="6" t="s">
        <v>250</v>
      </c>
      <c r="D57" s="6" t="s">
        <v>251</v>
      </c>
      <c r="E57" s="6" t="s">
        <v>46</v>
      </c>
      <c r="F57" s="6" t="s">
        <v>47</v>
      </c>
      <c r="G57" s="7">
        <v>44809.0</v>
      </c>
      <c r="H57" s="8">
        <v>3592.75</v>
      </c>
      <c r="I57" s="8">
        <v>-0.150077</v>
      </c>
      <c r="J57" s="8">
        <v>3365.55</v>
      </c>
      <c r="K57" s="8">
        <v>5425.1</v>
      </c>
      <c r="L57" s="8">
        <v>1570.5</v>
      </c>
      <c r="M57" s="8">
        <v>5425.1</v>
      </c>
      <c r="N57" s="8">
        <v>691.25</v>
      </c>
      <c r="O57" s="8">
        <v>5425.1</v>
      </c>
      <c r="P57" s="8">
        <v>7.7</v>
      </c>
      <c r="Q57" s="8">
        <v>5425.1</v>
      </c>
      <c r="R57" s="8">
        <v>95442.5912245</v>
      </c>
      <c r="S57" s="8">
        <v>92801.5751731</v>
      </c>
      <c r="T57" s="8">
        <v>0.146341</v>
      </c>
      <c r="U57" s="8">
        <v>-7.597444</v>
      </c>
      <c r="V57" s="8">
        <v>3.2904</v>
      </c>
      <c r="W57" s="8">
        <v>-31.018759</v>
      </c>
      <c r="X57" s="8">
        <v>29.26246</v>
      </c>
      <c r="Y57" s="8">
        <v>38.338768</v>
      </c>
      <c r="Z57" s="8">
        <v>20.498746</v>
      </c>
      <c r="AA57" s="8">
        <v>30.7349</v>
      </c>
      <c r="AB57" s="8">
        <v>38.30055</v>
      </c>
      <c r="AC57" s="8">
        <v>7.6783</v>
      </c>
      <c r="AD57" s="8">
        <v>7.851</v>
      </c>
      <c r="AE57" s="8">
        <v>4.207864</v>
      </c>
      <c r="AF57" s="8">
        <v>1.348397</v>
      </c>
      <c r="AG57" s="8">
        <v>0.8344</v>
      </c>
      <c r="AH57" s="8">
        <v>22.954323</v>
      </c>
      <c r="AI57" s="8">
        <v>10.313981227475251</v>
      </c>
      <c r="AJ57" s="8">
        <v>49.92289529474841</v>
      </c>
      <c r="AK57" s="8">
        <v>116.9762</v>
      </c>
      <c r="AL57" s="8">
        <v>468.236</v>
      </c>
      <c r="AM57" s="8">
        <v>72.021096</v>
      </c>
      <c r="AN57" s="8">
        <v>44.765869</v>
      </c>
      <c r="AO57" s="8">
        <v>30.0</v>
      </c>
      <c r="AP57" s="9">
        <f t="shared" si="1"/>
        <v>0.3377541428</v>
      </c>
      <c r="AQ57" s="10" t="str">
        <f t="shared" si="2"/>
        <v>Low Risk</v>
      </c>
    </row>
    <row r="58">
      <c r="A58" s="4" t="s">
        <v>252</v>
      </c>
      <c r="B58" s="5">
        <v>500124.0</v>
      </c>
      <c r="C58" s="6" t="s">
        <v>253</v>
      </c>
      <c r="D58" s="6" t="s">
        <v>254</v>
      </c>
      <c r="E58" s="6" t="s">
        <v>46</v>
      </c>
      <c r="F58" s="6" t="s">
        <v>47</v>
      </c>
      <c r="G58" s="7">
        <v>44809.0</v>
      </c>
      <c r="H58" s="8">
        <v>4214.25</v>
      </c>
      <c r="I58" s="8">
        <v>0.579959</v>
      </c>
      <c r="J58" s="8">
        <v>3654.0</v>
      </c>
      <c r="K58" s="8">
        <v>5078.8</v>
      </c>
      <c r="L58" s="8">
        <v>2495.05</v>
      </c>
      <c r="M58" s="8">
        <v>5614.6</v>
      </c>
      <c r="N58" s="8">
        <v>1872.95</v>
      </c>
      <c r="O58" s="8">
        <v>5614.6</v>
      </c>
      <c r="P58" s="8">
        <v>216.0</v>
      </c>
      <c r="Q58" s="8">
        <v>5614.6</v>
      </c>
      <c r="R58" s="8">
        <v>70145.5355127</v>
      </c>
      <c r="S58" s="8">
        <v>68657.66628496</v>
      </c>
      <c r="T58" s="8">
        <v>-0.214287</v>
      </c>
      <c r="U58" s="8">
        <v>1.59838</v>
      </c>
      <c r="V58" s="8">
        <v>-2.897465</v>
      </c>
      <c r="W58" s="8">
        <v>-13.96944</v>
      </c>
      <c r="X58" s="8">
        <v>17.426305</v>
      </c>
      <c r="Y58" s="8">
        <v>13.933961</v>
      </c>
      <c r="Z58" s="8">
        <v>9.625122</v>
      </c>
      <c r="AA58" s="8">
        <v>23.4283</v>
      </c>
      <c r="AB58" s="8">
        <v>32.93415</v>
      </c>
      <c r="AC58" s="8">
        <v>3.4608</v>
      </c>
      <c r="AD58" s="8">
        <v>3.486</v>
      </c>
      <c r="AE58" s="8">
        <v>7.611749</v>
      </c>
      <c r="AF58" s="8">
        <v>1.161071</v>
      </c>
      <c r="AG58" s="8">
        <v>0.7118</v>
      </c>
      <c r="AH58" s="8">
        <v>13.191221</v>
      </c>
      <c r="AI58" s="8">
        <v>3.4206988868098427</v>
      </c>
      <c r="AJ58" s="8">
        <v>24.955719194784404</v>
      </c>
      <c r="AK58" s="8">
        <v>179.7013</v>
      </c>
      <c r="AL58" s="8">
        <v>1216.5163</v>
      </c>
      <c r="AM58" s="8">
        <v>168.918269</v>
      </c>
      <c r="AN58" s="8">
        <v>-0.588942</v>
      </c>
      <c r="AO58" s="8">
        <v>30.0</v>
      </c>
      <c r="AP58" s="9">
        <f t="shared" si="1"/>
        <v>0.170227219</v>
      </c>
      <c r="AQ58" s="10" t="b">
        <f t="shared" si="2"/>
        <v>0</v>
      </c>
    </row>
    <row r="59">
      <c r="A59" s="4" t="s">
        <v>255</v>
      </c>
      <c r="B59" s="5">
        <v>500010.0</v>
      </c>
      <c r="C59" s="6" t="s">
        <v>256</v>
      </c>
      <c r="D59" s="6" t="s">
        <v>257</v>
      </c>
      <c r="E59" s="6" t="s">
        <v>101</v>
      </c>
      <c r="F59" s="6" t="s">
        <v>258</v>
      </c>
      <c r="G59" s="7">
        <v>44809.0</v>
      </c>
      <c r="H59" s="8">
        <v>2456.25</v>
      </c>
      <c r="I59" s="8">
        <v>0.486837</v>
      </c>
      <c r="J59" s="8">
        <v>2026.0</v>
      </c>
      <c r="K59" s="8">
        <v>3021.1</v>
      </c>
      <c r="L59" s="8">
        <v>1473.1</v>
      </c>
      <c r="M59" s="8">
        <v>3021.1</v>
      </c>
      <c r="N59" s="8">
        <v>1473.1</v>
      </c>
      <c r="O59" s="8">
        <v>3021.1</v>
      </c>
      <c r="P59" s="8">
        <v>27.22</v>
      </c>
      <c r="Q59" s="8">
        <v>3021.1</v>
      </c>
      <c r="R59" s="8">
        <v>446014.822873125</v>
      </c>
      <c r="S59" s="8">
        <v>708294.409529805</v>
      </c>
      <c r="T59" s="8">
        <v>2.484666</v>
      </c>
      <c r="U59" s="8">
        <v>4.00127</v>
      </c>
      <c r="V59" s="8">
        <v>7.855622</v>
      </c>
      <c r="W59" s="8">
        <v>-10.96027</v>
      </c>
      <c r="X59" s="8">
        <v>5.360429</v>
      </c>
      <c r="Y59" s="8">
        <v>6.949632</v>
      </c>
      <c r="Z59" s="8">
        <v>13.016139</v>
      </c>
      <c r="AA59" s="8">
        <v>19.5037</v>
      </c>
      <c r="AB59" s="8">
        <v>23.67445</v>
      </c>
      <c r="AC59" s="8">
        <v>2.4573</v>
      </c>
      <c r="AD59" s="8">
        <v>3.2408</v>
      </c>
      <c r="AE59" s="8">
        <v>6.765002</v>
      </c>
      <c r="AF59" s="8">
        <v>1.617801</v>
      </c>
      <c r="AG59" s="8">
        <v>1.2217</v>
      </c>
      <c r="AH59" s="8">
        <v>14.755184</v>
      </c>
      <c r="AI59" s="8">
        <v>8.782308821262818</v>
      </c>
      <c r="AJ59" s="8">
        <v>-10.130274702413196</v>
      </c>
      <c r="AK59" s="8">
        <v>125.9041</v>
      </c>
      <c r="AL59" s="8">
        <v>999.317</v>
      </c>
      <c r="AM59" s="8">
        <v>-242.838918</v>
      </c>
      <c r="AN59" s="8">
        <v>82.912109</v>
      </c>
      <c r="AO59" s="8">
        <v>30.0</v>
      </c>
      <c r="AP59" s="9">
        <f t="shared" si="1"/>
        <v>0.1869683228</v>
      </c>
      <c r="AQ59" s="10" t="b">
        <f t="shared" si="2"/>
        <v>0</v>
      </c>
    </row>
    <row r="60">
      <c r="A60" s="4" t="s">
        <v>259</v>
      </c>
      <c r="B60" s="5">
        <v>502355.0</v>
      </c>
      <c r="C60" s="6" t="s">
        <v>260</v>
      </c>
      <c r="D60" s="6" t="s">
        <v>261</v>
      </c>
      <c r="E60" s="6" t="s">
        <v>64</v>
      </c>
      <c r="F60" s="6" t="s">
        <v>83</v>
      </c>
      <c r="G60" s="7">
        <v>44809.0</v>
      </c>
      <c r="H60" s="8">
        <v>1974.5</v>
      </c>
      <c r="I60" s="8">
        <v>-0.958066</v>
      </c>
      <c r="J60" s="8">
        <v>1743.0</v>
      </c>
      <c r="K60" s="8">
        <v>2724.4</v>
      </c>
      <c r="L60" s="8">
        <v>677.6</v>
      </c>
      <c r="M60" s="8">
        <v>2724.4</v>
      </c>
      <c r="N60" s="8">
        <v>677.6</v>
      </c>
      <c r="O60" s="8">
        <v>2724.4</v>
      </c>
      <c r="P60" s="8">
        <v>0.5</v>
      </c>
      <c r="Q60" s="8">
        <v>2724.4</v>
      </c>
      <c r="R60" s="8">
        <v>38170.4791655</v>
      </c>
      <c r="S60" s="8">
        <v>40308.7769356</v>
      </c>
      <c r="T60" s="8">
        <v>-3.562969</v>
      </c>
      <c r="U60" s="8">
        <v>-14.890407</v>
      </c>
      <c r="V60" s="8">
        <v>-12.877534</v>
      </c>
      <c r="W60" s="8">
        <v>-18.109616</v>
      </c>
      <c r="X60" s="8">
        <v>39.939736</v>
      </c>
      <c r="Y60" s="8">
        <v>19.558263</v>
      </c>
      <c r="Z60" s="8">
        <v>30.773691</v>
      </c>
      <c r="AA60" s="8">
        <v>27.0358</v>
      </c>
      <c r="AB60" s="8">
        <v>28.6425</v>
      </c>
      <c r="AC60" s="8">
        <v>5.2719</v>
      </c>
      <c r="AD60" s="8">
        <v>5.29765</v>
      </c>
      <c r="AE60" s="8">
        <v>5.972113</v>
      </c>
      <c r="AF60" s="8">
        <v>1.81488</v>
      </c>
      <c r="AG60" s="8">
        <v>1.4182</v>
      </c>
      <c r="AH60" s="8">
        <v>16.774426</v>
      </c>
      <c r="AI60" s="8">
        <v>4.189181266846509</v>
      </c>
      <c r="AJ60" s="8">
        <v>42.03612083773842</v>
      </c>
      <c r="AK60" s="8">
        <v>73.0292</v>
      </c>
      <c r="AL60" s="8">
        <v>374.5127</v>
      </c>
      <c r="AM60" s="8">
        <v>46.975685</v>
      </c>
      <c r="AN60" s="8">
        <v>-27.596482</v>
      </c>
      <c r="AO60" s="8">
        <v>28.0</v>
      </c>
      <c r="AP60" s="9">
        <f t="shared" si="1"/>
        <v>0.2752532668</v>
      </c>
      <c r="AQ60" s="10" t="str">
        <f t="shared" si="2"/>
        <v>Low Risk</v>
      </c>
    </row>
    <row r="61">
      <c r="A61" s="4" t="s">
        <v>262</v>
      </c>
      <c r="B61" s="5">
        <v>500163.0</v>
      </c>
      <c r="C61" s="6" t="s">
        <v>263</v>
      </c>
      <c r="D61" s="6" t="s">
        <v>264</v>
      </c>
      <c r="E61" s="6" t="s">
        <v>56</v>
      </c>
      <c r="F61" s="6" t="s">
        <v>91</v>
      </c>
      <c r="G61" s="7">
        <v>44809.0</v>
      </c>
      <c r="H61" s="8">
        <v>1059.95</v>
      </c>
      <c r="I61" s="8">
        <v>-1.1978</v>
      </c>
      <c r="J61" s="8">
        <v>933.0</v>
      </c>
      <c r="K61" s="8">
        <v>1409.85</v>
      </c>
      <c r="L61" s="8">
        <v>732.0</v>
      </c>
      <c r="M61" s="8">
        <v>1481.75</v>
      </c>
      <c r="N61" s="8">
        <v>640.25</v>
      </c>
      <c r="O61" s="8">
        <v>1481.75</v>
      </c>
      <c r="P61" s="8">
        <v>46.83</v>
      </c>
      <c r="Q61" s="8">
        <v>1662.8</v>
      </c>
      <c r="R61" s="8">
        <v>5511.0955504</v>
      </c>
      <c r="S61" s="8">
        <v>5091.5055336</v>
      </c>
      <c r="T61" s="8">
        <v>-5.677419</v>
      </c>
      <c r="U61" s="8">
        <v>-10.737294</v>
      </c>
      <c r="V61" s="8">
        <v>-11.645063</v>
      </c>
      <c r="W61" s="8">
        <v>8.274171</v>
      </c>
      <c r="X61" s="8">
        <v>2.284611</v>
      </c>
      <c r="Y61" s="8">
        <v>0.394262</v>
      </c>
      <c r="Z61" s="8">
        <v>5.367745</v>
      </c>
      <c r="AA61" s="8">
        <v>11.8134</v>
      </c>
      <c r="AB61" s="8">
        <v>15.53005</v>
      </c>
      <c r="AC61" s="8">
        <v>1.8076</v>
      </c>
      <c r="AD61" s="8">
        <v>2.2242</v>
      </c>
      <c r="AE61" s="8">
        <v>14.258197</v>
      </c>
      <c r="AF61" s="8">
        <v>0.450203</v>
      </c>
      <c r="AG61" s="8">
        <v>2.6395</v>
      </c>
      <c r="AH61" s="8">
        <v>6.560796</v>
      </c>
      <c r="AI61" s="8">
        <v>1.6022769179599599</v>
      </c>
      <c r="AJ61" s="8">
        <v>11.51514044508558</v>
      </c>
      <c r="AK61" s="8">
        <v>90.0124</v>
      </c>
      <c r="AL61" s="8">
        <v>588.2667</v>
      </c>
      <c r="AM61" s="8">
        <v>92.048236</v>
      </c>
      <c r="AN61" s="8">
        <v>92.178963</v>
      </c>
      <c r="AO61" s="8">
        <v>28.0</v>
      </c>
      <c r="AP61" s="9">
        <f t="shared" si="1"/>
        <v>0.2481824308</v>
      </c>
      <c r="AQ61" s="10" t="b">
        <f t="shared" si="2"/>
        <v>0</v>
      </c>
    </row>
    <row r="62">
      <c r="A62" s="4" t="s">
        <v>265</v>
      </c>
      <c r="B62" s="5">
        <v>534091.0</v>
      </c>
      <c r="C62" s="6" t="s">
        <v>266</v>
      </c>
      <c r="D62" s="6" t="s">
        <v>267</v>
      </c>
      <c r="E62" s="6" t="s">
        <v>133</v>
      </c>
      <c r="F62" s="6" t="s">
        <v>268</v>
      </c>
      <c r="G62" s="7">
        <v>44809.0</v>
      </c>
      <c r="H62" s="8">
        <v>1272.0</v>
      </c>
      <c r="I62" s="8">
        <v>-0.411039</v>
      </c>
      <c r="J62" s="8">
        <v>1143.0</v>
      </c>
      <c r="K62" s="8">
        <v>2135.0</v>
      </c>
      <c r="L62" s="8">
        <v>805.05</v>
      </c>
      <c r="M62" s="8">
        <v>2135.0</v>
      </c>
      <c r="N62" s="8">
        <v>643.5</v>
      </c>
      <c r="O62" s="8">
        <v>2135.0</v>
      </c>
      <c r="P62" s="8">
        <v>238.15</v>
      </c>
      <c r="Q62" s="8">
        <v>2135.0</v>
      </c>
      <c r="R62" s="8">
        <v>6496.937218755</v>
      </c>
      <c r="S62" s="8">
        <v>5489.736664215</v>
      </c>
      <c r="T62" s="8">
        <v>-0.752936</v>
      </c>
      <c r="U62" s="8">
        <v>-2.157609</v>
      </c>
      <c r="V62" s="8">
        <v>-5.290198</v>
      </c>
      <c r="W62" s="8">
        <v>-20.145646</v>
      </c>
      <c r="X62" s="8">
        <v>13.546156</v>
      </c>
      <c r="Y62" s="8">
        <v>3.505603</v>
      </c>
      <c r="Z62" s="8">
        <v>0.901202</v>
      </c>
      <c r="AA62" s="8">
        <v>44.7725</v>
      </c>
      <c r="AB62" s="8">
        <v>35.9546</v>
      </c>
      <c r="AC62" s="8">
        <v>4.4493</v>
      </c>
      <c r="AD62" s="8">
        <v>4.30855</v>
      </c>
      <c r="AE62" s="8">
        <v>4.432244</v>
      </c>
      <c r="AF62" s="8">
        <v>10.813477</v>
      </c>
      <c r="AG62" s="8">
        <v>1.3685</v>
      </c>
      <c r="AH62" s="8">
        <v>23.974743</v>
      </c>
      <c r="AI62" s="8">
        <v>16.745115128624448</v>
      </c>
      <c r="AJ62" s="8">
        <v>-35.22711716507618</v>
      </c>
      <c r="AK62" s="8">
        <v>28.4539</v>
      </c>
      <c r="AL62" s="8">
        <v>286.3245</v>
      </c>
      <c r="AM62" s="8">
        <v>-36.162745</v>
      </c>
      <c r="AN62" s="8">
        <v>-19.858824</v>
      </c>
      <c r="AO62" s="8">
        <v>27.6</v>
      </c>
      <c r="AP62" s="9">
        <f t="shared" si="1"/>
        <v>0.4042154567</v>
      </c>
      <c r="AQ62" s="10" t="b">
        <f t="shared" si="2"/>
        <v>0</v>
      </c>
    </row>
    <row r="63">
      <c r="A63" s="4" t="s">
        <v>269</v>
      </c>
      <c r="B63" s="5">
        <v>543235.0</v>
      </c>
      <c r="C63" s="6" t="s">
        <v>270</v>
      </c>
      <c r="D63" s="6" t="s">
        <v>271</v>
      </c>
      <c r="E63" s="6" t="s">
        <v>101</v>
      </c>
      <c r="F63" s="6" t="s">
        <v>272</v>
      </c>
      <c r="G63" s="7">
        <v>44809.0</v>
      </c>
      <c r="H63" s="8">
        <v>1340.15</v>
      </c>
      <c r="I63" s="8">
        <v>0.983347</v>
      </c>
      <c r="J63" s="8">
        <v>990.5</v>
      </c>
      <c r="K63" s="8">
        <v>2022.0</v>
      </c>
      <c r="L63" s="6"/>
      <c r="M63" s="6"/>
      <c r="N63" s="6"/>
      <c r="O63" s="6"/>
      <c r="P63" s="8">
        <v>222.2</v>
      </c>
      <c r="Q63" s="8">
        <v>2022.0</v>
      </c>
      <c r="R63" s="8">
        <v>11164.84722738</v>
      </c>
      <c r="S63" s="8">
        <v>7427.74427871</v>
      </c>
      <c r="T63" s="8">
        <v>0.540155</v>
      </c>
      <c r="U63" s="8">
        <v>6.938238</v>
      </c>
      <c r="V63" s="8">
        <v>-9.911939</v>
      </c>
      <c r="W63" s="8">
        <v>8.602107</v>
      </c>
      <c r="X63" s="6"/>
      <c r="Y63" s="6"/>
      <c r="Z63" s="11"/>
      <c r="AA63" s="8">
        <v>16.3004</v>
      </c>
      <c r="AB63" s="8">
        <v>21.6147</v>
      </c>
      <c r="AC63" s="8">
        <v>6.3692</v>
      </c>
      <c r="AD63" s="8">
        <v>7.5529</v>
      </c>
      <c r="AE63" s="8">
        <v>14.147207</v>
      </c>
      <c r="AF63" s="8">
        <v>0.192542</v>
      </c>
      <c r="AG63" s="8">
        <v>2.0222</v>
      </c>
      <c r="AH63" s="8">
        <v>7.327251</v>
      </c>
      <c r="AI63" s="8">
        <v>4.528069437315291</v>
      </c>
      <c r="AJ63" s="8">
        <v>20.02497951268595</v>
      </c>
      <c r="AK63" s="8">
        <v>82.2127</v>
      </c>
      <c r="AL63" s="8">
        <v>210.404</v>
      </c>
      <c r="AM63" s="8">
        <v>67.288526</v>
      </c>
      <c r="AN63" s="8">
        <v>52.278087</v>
      </c>
      <c r="AO63" s="8">
        <v>27.1</v>
      </c>
      <c r="AP63" s="9">
        <f t="shared" si="1"/>
        <v>0.3372156281</v>
      </c>
      <c r="AQ63" s="10" t="b">
        <f t="shared" si="2"/>
        <v>0</v>
      </c>
    </row>
    <row r="64">
      <c r="A64" s="4" t="s">
        <v>273</v>
      </c>
      <c r="B64" s="5">
        <v>500027.0</v>
      </c>
      <c r="C64" s="6" t="s">
        <v>274</v>
      </c>
      <c r="D64" s="6" t="s">
        <v>275</v>
      </c>
      <c r="E64" s="6" t="s">
        <v>78</v>
      </c>
      <c r="F64" s="6" t="s">
        <v>276</v>
      </c>
      <c r="G64" s="7">
        <v>44809.0</v>
      </c>
      <c r="H64" s="8">
        <v>9195.55</v>
      </c>
      <c r="I64" s="8">
        <v>-0.280867</v>
      </c>
      <c r="J64" s="8">
        <v>7750.0</v>
      </c>
      <c r="K64" s="8">
        <v>10975.4</v>
      </c>
      <c r="L64" s="8">
        <v>2923.2</v>
      </c>
      <c r="M64" s="8">
        <v>10975.4</v>
      </c>
      <c r="N64" s="8">
        <v>2134.0</v>
      </c>
      <c r="O64" s="8">
        <v>10975.4</v>
      </c>
      <c r="P64" s="8">
        <v>9.25</v>
      </c>
      <c r="Q64" s="8">
        <v>10975.4</v>
      </c>
      <c r="R64" s="8">
        <v>27139.520979025</v>
      </c>
      <c r="S64" s="8">
        <v>26715.1246823</v>
      </c>
      <c r="T64" s="8">
        <v>1.14837</v>
      </c>
      <c r="U64" s="8">
        <v>-2.036914</v>
      </c>
      <c r="V64" s="8">
        <v>14.726395</v>
      </c>
      <c r="W64" s="8">
        <v>-0.246251</v>
      </c>
      <c r="X64" s="8">
        <v>38.715596</v>
      </c>
      <c r="Y64" s="8">
        <v>32.597744</v>
      </c>
      <c r="Z64" s="8">
        <v>40.828028</v>
      </c>
      <c r="AA64" s="8">
        <v>44.9697</v>
      </c>
      <c r="AB64" s="8">
        <v>29.78725</v>
      </c>
      <c r="AC64" s="8">
        <v>5.9959</v>
      </c>
      <c r="AD64" s="8">
        <v>4.442</v>
      </c>
      <c r="AE64" s="8">
        <v>3.346725</v>
      </c>
      <c r="AF64" s="8">
        <v>3.365802</v>
      </c>
      <c r="AG64" s="8">
        <v>0.2719</v>
      </c>
      <c r="AH64" s="8">
        <v>26.96863</v>
      </c>
      <c r="AI64" s="8">
        <v>4.954691518277365</v>
      </c>
      <c r="AJ64" s="8">
        <v>117.2586778095701</v>
      </c>
      <c r="AK64" s="8">
        <v>204.2576</v>
      </c>
      <c r="AL64" s="8">
        <v>1531.9568</v>
      </c>
      <c r="AM64" s="8">
        <v>78.218993</v>
      </c>
      <c r="AN64" s="8">
        <v>-108.888138</v>
      </c>
      <c r="AO64" s="8">
        <v>25.0</v>
      </c>
      <c r="AP64" s="9">
        <f t="shared" si="1"/>
        <v>0.1621672103</v>
      </c>
      <c r="AQ64" s="10" t="str">
        <f t="shared" si="2"/>
        <v>Low Risk</v>
      </c>
    </row>
    <row r="65">
      <c r="A65" s="4" t="s">
        <v>277</v>
      </c>
      <c r="B65" s="5">
        <v>539957.0</v>
      </c>
      <c r="C65" s="6" t="s">
        <v>278</v>
      </c>
      <c r="D65" s="6" t="s">
        <v>279</v>
      </c>
      <c r="E65" s="6" t="s">
        <v>280</v>
      </c>
      <c r="F65" s="6" t="s">
        <v>281</v>
      </c>
      <c r="G65" s="7">
        <v>44809.0</v>
      </c>
      <c r="H65" s="8">
        <v>873.75</v>
      </c>
      <c r="I65" s="8">
        <v>0.194943</v>
      </c>
      <c r="J65" s="8">
        <v>665.8</v>
      </c>
      <c r="K65" s="8">
        <v>1206.3</v>
      </c>
      <c r="L65" s="8">
        <v>663.9</v>
      </c>
      <c r="M65" s="8">
        <v>1284.45</v>
      </c>
      <c r="N65" s="8">
        <v>663.9</v>
      </c>
      <c r="O65" s="8">
        <v>1377.5</v>
      </c>
      <c r="P65" s="8">
        <v>492.65</v>
      </c>
      <c r="Q65" s="8">
        <v>1377.5</v>
      </c>
      <c r="R65" s="8">
        <v>8623.79390829</v>
      </c>
      <c r="S65" s="8">
        <v>7049.58747491</v>
      </c>
      <c r="T65" s="8">
        <v>2.228852</v>
      </c>
      <c r="U65" s="8">
        <v>11.968988</v>
      </c>
      <c r="V65" s="8">
        <v>14.650308</v>
      </c>
      <c r="W65" s="8">
        <v>-25.536901</v>
      </c>
      <c r="X65" s="8">
        <v>1.456792</v>
      </c>
      <c r="Y65" s="8">
        <v>-3.735414</v>
      </c>
      <c r="Z65" s="11"/>
      <c r="AA65" s="8">
        <v>14.918</v>
      </c>
      <c r="AB65" s="8">
        <v>15.43435</v>
      </c>
      <c r="AC65" s="8">
        <v>2.2799</v>
      </c>
      <c r="AD65" s="8">
        <v>3.55635</v>
      </c>
      <c r="AE65" s="8">
        <v>12.382165</v>
      </c>
      <c r="AF65" s="8">
        <v>2.351637</v>
      </c>
      <c r="AG65" s="8">
        <v>2.8635</v>
      </c>
      <c r="AH65" s="8">
        <v>7.099211</v>
      </c>
      <c r="AI65" s="8">
        <v>1.7924264655868343</v>
      </c>
      <c r="AJ65" s="8">
        <v>9.54292344253477</v>
      </c>
      <c r="AK65" s="8">
        <v>58.5233</v>
      </c>
      <c r="AL65" s="8">
        <v>382.9326</v>
      </c>
      <c r="AM65" s="8">
        <v>91.486619</v>
      </c>
      <c r="AN65" s="8">
        <v>31.325409</v>
      </c>
      <c r="AO65" s="8">
        <v>25.0</v>
      </c>
      <c r="AP65" s="9">
        <f t="shared" si="1"/>
        <v>0.2756776921</v>
      </c>
      <c r="AQ65" s="10" t="b">
        <f t="shared" si="2"/>
        <v>0</v>
      </c>
    </row>
    <row r="66">
      <c r="A66" s="4" t="s">
        <v>282</v>
      </c>
      <c r="B66" s="5">
        <v>532175.0</v>
      </c>
      <c r="C66" s="6" t="s">
        <v>283</v>
      </c>
      <c r="D66" s="6" t="s">
        <v>284</v>
      </c>
      <c r="E66" s="6" t="s">
        <v>73</v>
      </c>
      <c r="F66" s="6" t="s">
        <v>74</v>
      </c>
      <c r="G66" s="7">
        <v>44809.0</v>
      </c>
      <c r="H66" s="8">
        <v>835.2</v>
      </c>
      <c r="I66" s="8">
        <v>0.077886</v>
      </c>
      <c r="J66" s="8">
        <v>720.0</v>
      </c>
      <c r="K66" s="8">
        <v>1292.0</v>
      </c>
      <c r="L66" s="8">
        <v>184.0</v>
      </c>
      <c r="M66" s="8">
        <v>1292.0</v>
      </c>
      <c r="N66" s="8">
        <v>184.0</v>
      </c>
      <c r="O66" s="8">
        <v>1292.0</v>
      </c>
      <c r="P66" s="8">
        <v>4.4375</v>
      </c>
      <c r="Q66" s="8">
        <v>1292.0</v>
      </c>
      <c r="R66" s="8">
        <v>9223.099629565</v>
      </c>
      <c r="S66" s="8">
        <v>8171.994881185</v>
      </c>
      <c r="T66" s="8">
        <v>-2.092492</v>
      </c>
      <c r="U66" s="8">
        <v>1.451564</v>
      </c>
      <c r="V66" s="8">
        <v>4.878508</v>
      </c>
      <c r="W66" s="8">
        <v>-15.649144</v>
      </c>
      <c r="X66" s="8">
        <v>24.788537</v>
      </c>
      <c r="Y66" s="8">
        <v>9.425527</v>
      </c>
      <c r="Z66" s="8">
        <v>16.603654</v>
      </c>
      <c r="AA66" s="8">
        <v>17.6215</v>
      </c>
      <c r="AB66" s="8">
        <v>17.3775</v>
      </c>
      <c r="AC66" s="8">
        <v>2.8737</v>
      </c>
      <c r="AD66" s="8">
        <v>2.76405</v>
      </c>
      <c r="AE66" s="8">
        <v>10.620646</v>
      </c>
      <c r="AF66" s="8">
        <v>1.965297</v>
      </c>
      <c r="AG66" s="8">
        <v>2.8713</v>
      </c>
      <c r="AH66" s="8">
        <v>8.65036</v>
      </c>
      <c r="AI66" s="8">
        <v>1.9514418529431057</v>
      </c>
      <c r="AJ66" s="8">
        <v>14.536012024531127</v>
      </c>
      <c r="AK66" s="8">
        <v>47.3768</v>
      </c>
      <c r="AL66" s="8">
        <v>290.5187</v>
      </c>
      <c r="AM66" s="8">
        <v>57.472826</v>
      </c>
      <c r="AN66" s="8">
        <v>50.04529</v>
      </c>
      <c r="AO66" s="8">
        <v>24.0</v>
      </c>
      <c r="AP66" s="9">
        <f t="shared" si="1"/>
        <v>0.3535603715</v>
      </c>
      <c r="AQ66" s="10" t="str">
        <f t="shared" si="2"/>
        <v>Moderate Risk</v>
      </c>
    </row>
    <row r="67">
      <c r="A67" s="4" t="s">
        <v>285</v>
      </c>
      <c r="B67" s="5">
        <v>541179.0</v>
      </c>
      <c r="C67" s="6" t="s">
        <v>286</v>
      </c>
      <c r="D67" s="6" t="s">
        <v>287</v>
      </c>
      <c r="E67" s="6" t="s">
        <v>101</v>
      </c>
      <c r="F67" s="6" t="s">
        <v>272</v>
      </c>
      <c r="G67" s="7">
        <v>44809.0</v>
      </c>
      <c r="H67" s="8">
        <v>499.3</v>
      </c>
      <c r="I67" s="8">
        <v>-0.030033</v>
      </c>
      <c r="J67" s="8">
        <v>408.4</v>
      </c>
      <c r="K67" s="8">
        <v>896.05</v>
      </c>
      <c r="L67" s="8">
        <v>203.6</v>
      </c>
      <c r="M67" s="8">
        <v>896.05</v>
      </c>
      <c r="N67" s="6"/>
      <c r="O67" s="6"/>
      <c r="P67" s="8">
        <v>188.0</v>
      </c>
      <c r="Q67" s="8">
        <v>896.05</v>
      </c>
      <c r="R67" s="8">
        <v>16094.54678346</v>
      </c>
      <c r="S67" s="8">
        <v>18271.559971415</v>
      </c>
      <c r="T67" s="8">
        <v>-0.329374</v>
      </c>
      <c r="U67" s="8">
        <v>0.321479</v>
      </c>
      <c r="V67" s="8">
        <v>8.425624</v>
      </c>
      <c r="W67" s="8">
        <v>-35.344772</v>
      </c>
      <c r="X67" s="8">
        <v>32.632289</v>
      </c>
      <c r="Y67" s="6"/>
      <c r="Z67" s="11"/>
      <c r="AA67" s="8">
        <v>11.962</v>
      </c>
      <c r="AB67" s="8">
        <v>19.3968</v>
      </c>
      <c r="AC67" s="8">
        <v>6.012</v>
      </c>
      <c r="AD67" s="8">
        <v>9.98285</v>
      </c>
      <c r="AE67" s="8">
        <v>12.08576</v>
      </c>
      <c r="AF67" s="8">
        <v>0.285347</v>
      </c>
      <c r="AG67" s="8">
        <v>4.8135</v>
      </c>
      <c r="AH67" s="8">
        <v>8.305632</v>
      </c>
      <c r="AI67" s="8">
        <v>4.624391380046892</v>
      </c>
      <c r="AJ67" s="8">
        <v>-6.19626357420711</v>
      </c>
      <c r="AK67" s="8">
        <v>41.6819</v>
      </c>
      <c r="AL67" s="8">
        <v>82.9337</v>
      </c>
      <c r="AM67" s="8">
        <v>-80.496467</v>
      </c>
      <c r="AN67" s="8">
        <v>-90.622288</v>
      </c>
      <c r="AO67" s="8">
        <v>24.0</v>
      </c>
      <c r="AP67" s="9">
        <f t="shared" si="1"/>
        <v>0.4427766308</v>
      </c>
      <c r="AQ67" s="10" t="b">
        <f t="shared" si="2"/>
        <v>0</v>
      </c>
    </row>
    <row r="68">
      <c r="A68" s="4" t="s">
        <v>288</v>
      </c>
      <c r="B68" s="5">
        <v>509930.0</v>
      </c>
      <c r="C68" s="6" t="s">
        <v>289</v>
      </c>
      <c r="D68" s="6" t="s">
        <v>290</v>
      </c>
      <c r="E68" s="6" t="s">
        <v>117</v>
      </c>
      <c r="F68" s="6" t="s">
        <v>291</v>
      </c>
      <c r="G68" s="7">
        <v>44809.0</v>
      </c>
      <c r="H68" s="8">
        <v>2060.7</v>
      </c>
      <c r="I68" s="8">
        <v>3.957624</v>
      </c>
      <c r="J68" s="8">
        <v>1666.25</v>
      </c>
      <c r="K68" s="8">
        <v>2693.9</v>
      </c>
      <c r="L68" s="8">
        <v>773.3</v>
      </c>
      <c r="M68" s="8">
        <v>2693.9</v>
      </c>
      <c r="N68" s="8">
        <v>773.3</v>
      </c>
      <c r="O68" s="8">
        <v>2693.9</v>
      </c>
      <c r="P68" s="8">
        <v>3.36</v>
      </c>
      <c r="Q68" s="8">
        <v>2693.9</v>
      </c>
      <c r="R68" s="8">
        <v>26176.4271009</v>
      </c>
      <c r="S68" s="8">
        <v>24653.50130575</v>
      </c>
      <c r="T68" s="8">
        <v>7.071599</v>
      </c>
      <c r="U68" s="8">
        <v>8.858954</v>
      </c>
      <c r="V68" s="8">
        <v>10.820113</v>
      </c>
      <c r="W68" s="8">
        <v>-4.355898</v>
      </c>
      <c r="X68" s="8">
        <v>23.477106</v>
      </c>
      <c r="Y68" s="8">
        <v>11.865365</v>
      </c>
      <c r="Z68" s="8">
        <v>22.082851</v>
      </c>
      <c r="AA68" s="8">
        <v>25.8524</v>
      </c>
      <c r="AB68" s="8">
        <v>30.31485</v>
      </c>
      <c r="AC68" s="8">
        <v>6.5412</v>
      </c>
      <c r="AD68" s="8">
        <v>7.2668</v>
      </c>
      <c r="AE68" s="8">
        <v>4.266155</v>
      </c>
      <c r="AF68" s="8">
        <v>1.44942</v>
      </c>
      <c r="AG68" s="8">
        <v>1.1654</v>
      </c>
      <c r="AH68" s="8">
        <v>18.83111</v>
      </c>
      <c r="AI68" s="8">
        <v>3.030829655343695</v>
      </c>
      <c r="AJ68" s="8">
        <v>55.643617755882914</v>
      </c>
      <c r="AK68" s="8">
        <v>79.6792</v>
      </c>
      <c r="AL68" s="8">
        <v>314.9102</v>
      </c>
      <c r="AM68" s="8">
        <v>37.027155</v>
      </c>
      <c r="AN68" s="8">
        <v>2.340024</v>
      </c>
      <c r="AO68" s="8">
        <v>24.0</v>
      </c>
      <c r="AP68" s="9">
        <f t="shared" si="1"/>
        <v>0.2350495564</v>
      </c>
      <c r="AQ68" s="10" t="str">
        <f t="shared" si="2"/>
        <v>Low Risk</v>
      </c>
    </row>
    <row r="69">
      <c r="A69" s="4" t="s">
        <v>292</v>
      </c>
      <c r="B69" s="5">
        <v>500510.0</v>
      </c>
      <c r="C69" s="6" t="s">
        <v>293</v>
      </c>
      <c r="D69" s="6" t="s">
        <v>294</v>
      </c>
      <c r="E69" s="6" t="s">
        <v>295</v>
      </c>
      <c r="F69" s="6" t="s">
        <v>296</v>
      </c>
      <c r="G69" s="7">
        <v>44809.0</v>
      </c>
      <c r="H69" s="8">
        <v>1968.35</v>
      </c>
      <c r="I69" s="8">
        <v>1.435197</v>
      </c>
      <c r="J69" s="8">
        <v>1456.35</v>
      </c>
      <c r="K69" s="8">
        <v>2078.55</v>
      </c>
      <c r="L69" s="8">
        <v>661.0</v>
      </c>
      <c r="M69" s="8">
        <v>2078.55</v>
      </c>
      <c r="N69" s="8">
        <v>661.0</v>
      </c>
      <c r="O69" s="8">
        <v>2078.55</v>
      </c>
      <c r="P69" s="8">
        <v>16.666667</v>
      </c>
      <c r="Q69" s="8">
        <v>2078.55</v>
      </c>
      <c r="R69" s="8">
        <v>276590.809655165</v>
      </c>
      <c r="S69" s="8">
        <v>347336.668561995</v>
      </c>
      <c r="T69" s="8">
        <v>3.303768</v>
      </c>
      <c r="U69" s="8">
        <v>10.575249</v>
      </c>
      <c r="V69" s="8">
        <v>19.14591</v>
      </c>
      <c r="W69" s="8">
        <v>16.36713</v>
      </c>
      <c r="X69" s="8">
        <v>14.593326</v>
      </c>
      <c r="Y69" s="8">
        <v>11.726148</v>
      </c>
      <c r="Z69" s="8">
        <v>12.483335</v>
      </c>
      <c r="AA69" s="8">
        <v>30.0727</v>
      </c>
      <c r="AB69" s="8">
        <v>21.86115</v>
      </c>
      <c r="AC69" s="8">
        <v>3.2797</v>
      </c>
      <c r="AD69" s="8">
        <v>3.0288</v>
      </c>
      <c r="AE69" s="8">
        <v>7.480316</v>
      </c>
      <c r="AF69" s="8">
        <v>3.255692</v>
      </c>
      <c r="AG69" s="8">
        <v>1.1177</v>
      </c>
      <c r="AH69" s="8">
        <v>12.788782</v>
      </c>
      <c r="AI69" s="8">
        <v>1.6964630493051416</v>
      </c>
      <c r="AJ69" s="8">
        <v>14.433149216125848</v>
      </c>
      <c r="AK69" s="8">
        <v>65.4498</v>
      </c>
      <c r="AL69" s="8">
        <v>600.1251</v>
      </c>
      <c r="AM69" s="8">
        <v>136.390733</v>
      </c>
      <c r="AN69" s="8">
        <v>105.93929</v>
      </c>
      <c r="AO69" s="8">
        <v>22.0</v>
      </c>
      <c r="AP69" s="9">
        <f t="shared" si="1"/>
        <v>0.05301772871</v>
      </c>
      <c r="AQ69" s="10" t="b">
        <f t="shared" si="2"/>
        <v>0</v>
      </c>
    </row>
    <row r="70">
      <c r="A70" s="4" t="s">
        <v>297</v>
      </c>
      <c r="B70" s="5">
        <v>505200.0</v>
      </c>
      <c r="C70" s="6" t="s">
        <v>298</v>
      </c>
      <c r="D70" s="6" t="s">
        <v>299</v>
      </c>
      <c r="E70" s="6" t="s">
        <v>64</v>
      </c>
      <c r="F70" s="6" t="s">
        <v>87</v>
      </c>
      <c r="G70" s="7">
        <v>44809.0</v>
      </c>
      <c r="H70" s="8">
        <v>3400.5</v>
      </c>
      <c r="I70" s="8">
        <v>-0.631191</v>
      </c>
      <c r="J70" s="8">
        <v>2159.55</v>
      </c>
      <c r="K70" s="8">
        <v>3513.7</v>
      </c>
      <c r="L70" s="8">
        <v>1245.01</v>
      </c>
      <c r="M70" s="8">
        <v>3513.7</v>
      </c>
      <c r="N70" s="8">
        <v>1245.01</v>
      </c>
      <c r="O70" s="8">
        <v>3513.7</v>
      </c>
      <c r="P70" s="8">
        <v>1.5</v>
      </c>
      <c r="Q70" s="8">
        <v>3513.7</v>
      </c>
      <c r="R70" s="8">
        <v>92988.617586</v>
      </c>
      <c r="S70" s="8">
        <v>90481.390991</v>
      </c>
      <c r="T70" s="8">
        <v>1.353164</v>
      </c>
      <c r="U70" s="8">
        <v>8.09651</v>
      </c>
      <c r="V70" s="8">
        <v>26.636254</v>
      </c>
      <c r="W70" s="8">
        <v>21.333762</v>
      </c>
      <c r="X70" s="8">
        <v>29.542755</v>
      </c>
      <c r="Y70" s="8">
        <v>1.379489</v>
      </c>
      <c r="Z70" s="8">
        <v>32.2361</v>
      </c>
      <c r="AA70" s="8">
        <v>45.3401</v>
      </c>
      <c r="AB70" s="8">
        <v>40.29995</v>
      </c>
      <c r="AC70" s="8">
        <v>7.0719</v>
      </c>
      <c r="AD70" s="8">
        <v>6.40675</v>
      </c>
      <c r="AE70" s="8">
        <v>3.246674</v>
      </c>
      <c r="AF70" s="8">
        <v>13.123176</v>
      </c>
      <c r="AG70" s="8">
        <v>0.6177</v>
      </c>
      <c r="AH70" s="8">
        <v>30.08195</v>
      </c>
      <c r="AI70" s="8">
        <v>8.078920522883086</v>
      </c>
      <c r="AJ70" s="8">
        <v>60.89468356166178</v>
      </c>
      <c r="AK70" s="8">
        <v>74.9712</v>
      </c>
      <c r="AL70" s="8">
        <v>480.6601</v>
      </c>
      <c r="AM70" s="8">
        <v>55.853694</v>
      </c>
      <c r="AN70" s="8">
        <v>46.718727</v>
      </c>
      <c r="AO70" s="8">
        <v>21.0</v>
      </c>
      <c r="AP70" s="9">
        <f t="shared" si="1"/>
        <v>0.03221675157</v>
      </c>
      <c r="AQ70" s="10" t="str">
        <f t="shared" si="2"/>
        <v>Low Risk</v>
      </c>
    </row>
    <row r="71">
      <c r="A71" s="4" t="s">
        <v>300</v>
      </c>
      <c r="B71" s="5">
        <v>532221.0</v>
      </c>
      <c r="C71" s="6" t="s">
        <v>301</v>
      </c>
      <c r="D71" s="6" t="s">
        <v>302</v>
      </c>
      <c r="E71" s="6" t="s">
        <v>73</v>
      </c>
      <c r="F71" s="6" t="s">
        <v>74</v>
      </c>
      <c r="G71" s="7">
        <v>44809.0</v>
      </c>
      <c r="H71" s="8">
        <v>716.05</v>
      </c>
      <c r="I71" s="8">
        <v>-0.555517</v>
      </c>
      <c r="J71" s="8">
        <v>610.1</v>
      </c>
      <c r="K71" s="8">
        <v>1030.0</v>
      </c>
      <c r="L71" s="8">
        <v>147.25</v>
      </c>
      <c r="M71" s="8">
        <v>1030.0</v>
      </c>
      <c r="N71" s="8">
        <v>144.7</v>
      </c>
      <c r="O71" s="8">
        <v>1030.0</v>
      </c>
      <c r="P71" s="8">
        <v>5.75</v>
      </c>
      <c r="Q71" s="8">
        <v>1030.0</v>
      </c>
      <c r="R71" s="8">
        <v>7540.44803673</v>
      </c>
      <c r="S71" s="8">
        <v>6701.91538689</v>
      </c>
      <c r="T71" s="8">
        <v>1.308715</v>
      </c>
      <c r="U71" s="8">
        <v>0.554697</v>
      </c>
      <c r="V71" s="8">
        <v>2.747883</v>
      </c>
      <c r="W71" s="8">
        <v>-16.334638</v>
      </c>
      <c r="X71" s="8">
        <v>32.957872</v>
      </c>
      <c r="Y71" s="8">
        <v>35.253145</v>
      </c>
      <c r="Z71" s="8">
        <v>43.67824</v>
      </c>
      <c r="AA71" s="8">
        <v>18.9697</v>
      </c>
      <c r="AB71" s="8">
        <v>16.8832</v>
      </c>
      <c r="AC71" s="8">
        <v>6.2606</v>
      </c>
      <c r="AD71" s="8">
        <v>5.0523</v>
      </c>
      <c r="AE71" s="8">
        <v>9.574797</v>
      </c>
      <c r="AF71" s="8">
        <v>0.937475</v>
      </c>
      <c r="AG71" s="8">
        <v>2.9287</v>
      </c>
      <c r="AH71" s="8">
        <v>11.235776</v>
      </c>
      <c r="AI71" s="8">
        <v>1.2435411501461981</v>
      </c>
      <c r="AJ71" s="8">
        <v>16.744643890411265</v>
      </c>
      <c r="AK71" s="8">
        <v>37.7998</v>
      </c>
      <c r="AL71" s="8">
        <v>114.5344</v>
      </c>
      <c r="AM71" s="8">
        <v>43.341675</v>
      </c>
      <c r="AN71" s="8">
        <v>45.864293</v>
      </c>
      <c r="AO71" s="8">
        <v>21.0</v>
      </c>
      <c r="AP71" s="9">
        <f t="shared" si="1"/>
        <v>0.3048058252</v>
      </c>
      <c r="AQ71" s="10" t="b">
        <f t="shared" si="2"/>
        <v>0</v>
      </c>
    </row>
    <row r="72">
      <c r="A72" s="4" t="s">
        <v>303</v>
      </c>
      <c r="B72" s="5">
        <v>543238.0</v>
      </c>
      <c r="C72" s="6" t="s">
        <v>304</v>
      </c>
      <c r="D72" s="6" t="s">
        <v>305</v>
      </c>
      <c r="E72" s="6" t="s">
        <v>101</v>
      </c>
      <c r="F72" s="6" t="s">
        <v>201</v>
      </c>
      <c r="G72" s="7">
        <v>44809.0</v>
      </c>
      <c r="H72" s="8">
        <v>839.95</v>
      </c>
      <c r="I72" s="8">
        <v>-1.437456</v>
      </c>
      <c r="J72" s="8">
        <v>595.0</v>
      </c>
      <c r="K72" s="8">
        <v>1216.2</v>
      </c>
      <c r="L72" s="6"/>
      <c r="M72" s="6"/>
      <c r="N72" s="6"/>
      <c r="O72" s="6"/>
      <c r="P72" s="8">
        <v>471.1</v>
      </c>
      <c r="Q72" s="8">
        <v>1216.55</v>
      </c>
      <c r="R72" s="8">
        <v>10655.200666125</v>
      </c>
      <c r="S72" s="8">
        <v>10396.517749625</v>
      </c>
      <c r="T72" s="8">
        <v>1.584326</v>
      </c>
      <c r="U72" s="8">
        <v>15.615967</v>
      </c>
      <c r="V72" s="8">
        <v>24.26215</v>
      </c>
      <c r="W72" s="8">
        <v>-28.496637</v>
      </c>
      <c r="X72" s="6"/>
      <c r="Y72" s="6"/>
      <c r="Z72" s="11"/>
      <c r="AA72" s="8">
        <v>22.495</v>
      </c>
      <c r="AB72" s="8">
        <v>20.0491</v>
      </c>
      <c r="AC72" s="8">
        <v>2.9253</v>
      </c>
      <c r="AD72" s="8">
        <v>3.2734</v>
      </c>
      <c r="AE72" s="8">
        <v>6.271022</v>
      </c>
      <c r="AF72" s="8">
        <v>-1.675754</v>
      </c>
      <c r="AG72" s="8">
        <v>2.501</v>
      </c>
      <c r="AH72" s="8">
        <v>16.671773</v>
      </c>
      <c r="AI72" s="8">
        <v>84.34418321954405</v>
      </c>
      <c r="AJ72" s="8">
        <v>30.53241064280188</v>
      </c>
      <c r="AK72" s="8">
        <v>37.3083</v>
      </c>
      <c r="AL72" s="8">
        <v>286.8906</v>
      </c>
      <c r="AM72" s="8">
        <v>27.489563</v>
      </c>
      <c r="AN72" s="8">
        <v>37.750295</v>
      </c>
      <c r="AO72" s="8">
        <v>21.0</v>
      </c>
      <c r="AP72" s="9">
        <f t="shared" si="1"/>
        <v>0.309365236</v>
      </c>
      <c r="AQ72" s="10" t="b">
        <f t="shared" si="2"/>
        <v>0</v>
      </c>
    </row>
    <row r="73">
      <c r="A73" s="4" t="s">
        <v>306</v>
      </c>
      <c r="B73" s="5">
        <v>500483.0</v>
      </c>
      <c r="C73" s="6" t="s">
        <v>307</v>
      </c>
      <c r="D73" s="6" t="s">
        <v>308</v>
      </c>
      <c r="E73" s="6" t="s">
        <v>309</v>
      </c>
      <c r="F73" s="6" t="s">
        <v>310</v>
      </c>
      <c r="G73" s="7">
        <v>44809.0</v>
      </c>
      <c r="H73" s="8">
        <v>1264.5</v>
      </c>
      <c r="I73" s="8">
        <v>1.525492</v>
      </c>
      <c r="J73" s="8">
        <v>856.25</v>
      </c>
      <c r="K73" s="8">
        <v>1591.95</v>
      </c>
      <c r="L73" s="8">
        <v>200.0</v>
      </c>
      <c r="M73" s="8">
        <v>1591.95</v>
      </c>
      <c r="N73" s="8">
        <v>200.0</v>
      </c>
      <c r="O73" s="8">
        <v>1591.95</v>
      </c>
      <c r="P73" s="8">
        <v>68.0</v>
      </c>
      <c r="Q73" s="8">
        <v>1591.95</v>
      </c>
      <c r="R73" s="8">
        <v>36038.25</v>
      </c>
      <c r="S73" s="8">
        <v>42214.5</v>
      </c>
      <c r="T73" s="8">
        <v>8.257352</v>
      </c>
      <c r="U73" s="8">
        <v>20.308263</v>
      </c>
      <c r="V73" s="8">
        <v>32.373724</v>
      </c>
      <c r="W73" s="8">
        <v>-7.562411</v>
      </c>
      <c r="X73" s="8">
        <v>43.715324</v>
      </c>
      <c r="Y73" s="8">
        <v>14.093677</v>
      </c>
      <c r="Z73" s="8">
        <v>18.800834</v>
      </c>
      <c r="AA73" s="8">
        <v>20.8385</v>
      </c>
      <c r="AB73" s="8">
        <v>43.4067</v>
      </c>
      <c r="AC73" s="8">
        <v>24.638</v>
      </c>
      <c r="AD73" s="8">
        <v>28.56975</v>
      </c>
      <c r="AE73" s="8">
        <v>7.51545</v>
      </c>
      <c r="AF73" s="8">
        <v>2.986279</v>
      </c>
      <c r="AG73" s="8">
        <v>1.637</v>
      </c>
      <c r="AH73" s="8">
        <v>8.66751</v>
      </c>
      <c r="AI73" s="8">
        <v>2.1283528796170197</v>
      </c>
      <c r="AJ73" s="8">
        <v>8.572738604412178</v>
      </c>
      <c r="AK73" s="8">
        <v>60.6811</v>
      </c>
      <c r="AL73" s="8">
        <v>51.3232</v>
      </c>
      <c r="AM73" s="8">
        <v>147.502456</v>
      </c>
      <c r="AN73" s="8">
        <v>56.869825</v>
      </c>
      <c r="AO73" s="8">
        <v>20.7</v>
      </c>
      <c r="AP73" s="9">
        <f t="shared" si="1"/>
        <v>0.2056911335</v>
      </c>
      <c r="AQ73" s="10" t="b">
        <f t="shared" si="2"/>
        <v>0</v>
      </c>
    </row>
    <row r="74">
      <c r="A74" s="4" t="s">
        <v>311</v>
      </c>
      <c r="B74" s="5">
        <v>500034.0</v>
      </c>
      <c r="C74" s="6" t="s">
        <v>312</v>
      </c>
      <c r="D74" s="6" t="s">
        <v>313</v>
      </c>
      <c r="E74" s="6" t="s">
        <v>101</v>
      </c>
      <c r="F74" s="6" t="s">
        <v>314</v>
      </c>
      <c r="G74" s="7">
        <v>44809.0</v>
      </c>
      <c r="H74" s="8">
        <v>7196.2</v>
      </c>
      <c r="I74" s="8">
        <v>0.081359</v>
      </c>
      <c r="J74" s="8">
        <v>5220.0</v>
      </c>
      <c r="K74" s="8">
        <v>8050.0</v>
      </c>
      <c r="L74" s="8">
        <v>1783.0</v>
      </c>
      <c r="M74" s="8">
        <v>8050.0</v>
      </c>
      <c r="N74" s="8">
        <v>1511.2</v>
      </c>
      <c r="O74" s="8">
        <v>8050.0</v>
      </c>
      <c r="P74" s="8">
        <v>2.132716</v>
      </c>
      <c r="Q74" s="8">
        <v>8050.0</v>
      </c>
      <c r="R74" s="8">
        <v>435678.98465146</v>
      </c>
      <c r="S74" s="8">
        <v>595322.41857331</v>
      </c>
      <c r="T74" s="8">
        <v>1.898869</v>
      </c>
      <c r="U74" s="8">
        <v>-1.646245</v>
      </c>
      <c r="V74" s="8">
        <v>19.375601</v>
      </c>
      <c r="W74" s="8">
        <v>-4.349097</v>
      </c>
      <c r="X74" s="8">
        <v>30.335329</v>
      </c>
      <c r="Y74" s="8">
        <v>31.917078</v>
      </c>
      <c r="Z74" s="8">
        <v>52.996058</v>
      </c>
      <c r="AA74" s="8">
        <v>50.5326</v>
      </c>
      <c r="AB74" s="8">
        <v>50.14915</v>
      </c>
      <c r="AC74" s="8">
        <v>9.4898</v>
      </c>
      <c r="AD74" s="8">
        <v>8.5932</v>
      </c>
      <c r="AE74" s="8">
        <v>3.726339</v>
      </c>
      <c r="AF74" s="8">
        <v>1.641167</v>
      </c>
      <c r="AG74" s="8">
        <v>0.2779</v>
      </c>
      <c r="AH74" s="8">
        <v>26.831481</v>
      </c>
      <c r="AI74" s="8">
        <v>13.195735625857257</v>
      </c>
      <c r="AJ74" s="8">
        <v>-11.766006528233026</v>
      </c>
      <c r="AK74" s="8">
        <v>142.412</v>
      </c>
      <c r="AL74" s="8">
        <v>758.3348</v>
      </c>
      <c r="AM74" s="8">
        <v>-613.767943</v>
      </c>
      <c r="AN74" s="8">
        <v>-4478.16244</v>
      </c>
      <c r="AO74" s="8">
        <v>20.0</v>
      </c>
      <c r="AP74" s="9">
        <f t="shared" si="1"/>
        <v>0.1060621118</v>
      </c>
      <c r="AQ74" s="10" t="str">
        <f t="shared" si="2"/>
        <v>Low Risk</v>
      </c>
    </row>
    <row r="75">
      <c r="A75" s="4" t="s">
        <v>315</v>
      </c>
      <c r="B75" s="5">
        <v>533398.0</v>
      </c>
      <c r="C75" s="6" t="s">
        <v>316</v>
      </c>
      <c r="D75" s="6" t="s">
        <v>317</v>
      </c>
      <c r="E75" s="6" t="s">
        <v>101</v>
      </c>
      <c r="F75" s="6" t="s">
        <v>129</v>
      </c>
      <c r="G75" s="7">
        <v>44809.0</v>
      </c>
      <c r="H75" s="8">
        <v>1030.6</v>
      </c>
      <c r="I75" s="8">
        <v>0.058252</v>
      </c>
      <c r="J75" s="8">
        <v>960.4</v>
      </c>
      <c r="K75" s="8">
        <v>1722.55</v>
      </c>
      <c r="L75" s="8">
        <v>476.8</v>
      </c>
      <c r="M75" s="8">
        <v>1722.55</v>
      </c>
      <c r="N75" s="8">
        <v>356.0</v>
      </c>
      <c r="O75" s="8">
        <v>1722.55</v>
      </c>
      <c r="P75" s="8">
        <v>72.6</v>
      </c>
      <c r="Q75" s="8">
        <v>1722.55</v>
      </c>
      <c r="R75" s="8">
        <v>41394.198728085</v>
      </c>
      <c r="S75" s="8">
        <v>85524.071822435</v>
      </c>
      <c r="T75" s="8">
        <v>-1.608669</v>
      </c>
      <c r="U75" s="8">
        <v>-6.419686</v>
      </c>
      <c r="V75" s="8">
        <v>-6.796292</v>
      </c>
      <c r="W75" s="8">
        <v>-31.612475</v>
      </c>
      <c r="X75" s="8">
        <v>20.508088</v>
      </c>
      <c r="Y75" s="8">
        <v>17.357597</v>
      </c>
      <c r="Z75" s="8">
        <v>22.99798</v>
      </c>
      <c r="AA75" s="8">
        <v>10.7295</v>
      </c>
      <c r="AB75" s="8">
        <v>12.5273</v>
      </c>
      <c r="AC75" s="8">
        <v>2.2017</v>
      </c>
      <c r="AD75" s="8">
        <v>2.71815</v>
      </c>
      <c r="AE75" s="8">
        <v>11.177615</v>
      </c>
      <c r="AF75" s="8">
        <v>0.39344</v>
      </c>
      <c r="AG75" s="8">
        <v>1.9392</v>
      </c>
      <c r="AH75" s="8">
        <v>8.997479</v>
      </c>
      <c r="AI75" s="8">
        <v>3.4843815730589087</v>
      </c>
      <c r="AJ75" s="8">
        <v>-25.928920202327166</v>
      </c>
      <c r="AK75" s="8">
        <v>96.1225</v>
      </c>
      <c r="AL75" s="8">
        <v>468.4358</v>
      </c>
      <c r="AM75" s="8">
        <v>-39.777473</v>
      </c>
      <c r="AN75" s="8">
        <v>-53.075259</v>
      </c>
      <c r="AO75" s="8">
        <v>20.0</v>
      </c>
      <c r="AP75" s="9">
        <f t="shared" si="1"/>
        <v>0.4017009666</v>
      </c>
      <c r="AQ75" s="10" t="str">
        <f t="shared" si="2"/>
        <v>Low Risk</v>
      </c>
    </row>
    <row r="76">
      <c r="A76" s="4" t="s">
        <v>318</v>
      </c>
      <c r="B76" s="5">
        <v>511218.0</v>
      </c>
      <c r="C76" s="6" t="s">
        <v>319</v>
      </c>
      <c r="D76" s="6" t="s">
        <v>320</v>
      </c>
      <c r="E76" s="6" t="s">
        <v>101</v>
      </c>
      <c r="F76" s="6" t="s">
        <v>226</v>
      </c>
      <c r="G76" s="7">
        <v>44809.0</v>
      </c>
      <c r="H76" s="8">
        <v>1320.8</v>
      </c>
      <c r="I76" s="8">
        <v>0.932294</v>
      </c>
      <c r="J76" s="8">
        <v>1002.0</v>
      </c>
      <c r="K76" s="8">
        <v>1696.4</v>
      </c>
      <c r="L76" s="8">
        <v>428.701735</v>
      </c>
      <c r="M76" s="8">
        <v>1696.4</v>
      </c>
      <c r="N76" s="8">
        <v>428.701735</v>
      </c>
      <c r="O76" s="8">
        <v>1696.4</v>
      </c>
      <c r="P76" s="8">
        <v>2.387089</v>
      </c>
      <c r="Q76" s="8">
        <v>1696.4</v>
      </c>
      <c r="R76" s="8">
        <v>35730.24369304</v>
      </c>
      <c r="S76" s="8">
        <v>133529.586256095</v>
      </c>
      <c r="T76" s="8">
        <v>-0.941238</v>
      </c>
      <c r="U76" s="8">
        <v>-2.875211</v>
      </c>
      <c r="V76" s="8">
        <v>12.074671</v>
      </c>
      <c r="W76" s="8">
        <v>-2.166586</v>
      </c>
      <c r="X76" s="8">
        <v>11.248543</v>
      </c>
      <c r="Y76" s="8">
        <v>4.829251</v>
      </c>
      <c r="Z76" s="8">
        <v>8.056745</v>
      </c>
      <c r="AA76" s="8">
        <v>10.1487</v>
      </c>
      <c r="AB76" s="8">
        <v>13.43005</v>
      </c>
      <c r="AC76" s="8">
        <v>1.3194</v>
      </c>
      <c r="AD76" s="8">
        <v>1.51765</v>
      </c>
      <c r="AE76" s="8">
        <v>10.811082</v>
      </c>
      <c r="AF76" s="8">
        <v>0.617684</v>
      </c>
      <c r="AG76" s="8">
        <v>1.5141</v>
      </c>
      <c r="AH76" s="8">
        <v>9.238794</v>
      </c>
      <c r="AI76" s="8">
        <v>1.820301531836719</v>
      </c>
      <c r="AJ76" s="8">
        <v>-4.033204992543193</v>
      </c>
      <c r="AK76" s="8">
        <v>130.0412</v>
      </c>
      <c r="AL76" s="8">
        <v>1000.2794</v>
      </c>
      <c r="AM76" s="8">
        <v>-327.481147</v>
      </c>
      <c r="AN76" s="8">
        <v>-501.501922</v>
      </c>
      <c r="AO76" s="8">
        <v>20.0</v>
      </c>
      <c r="AP76" s="9">
        <f t="shared" si="1"/>
        <v>0.2214100448</v>
      </c>
      <c r="AQ76" s="10" t="b">
        <f t="shared" si="2"/>
        <v>0</v>
      </c>
    </row>
    <row r="77">
      <c r="A77" s="4" t="s">
        <v>321</v>
      </c>
      <c r="B77" s="5">
        <v>500820.0</v>
      </c>
      <c r="C77" s="6" t="s">
        <v>322</v>
      </c>
      <c r="D77" s="6" t="s">
        <v>323</v>
      </c>
      <c r="E77" s="6" t="s">
        <v>117</v>
      </c>
      <c r="F77" s="6" t="s">
        <v>125</v>
      </c>
      <c r="G77" s="7">
        <v>44809.0</v>
      </c>
      <c r="H77" s="8">
        <v>3424.8</v>
      </c>
      <c r="I77" s="8">
        <v>-0.18216</v>
      </c>
      <c r="J77" s="8">
        <v>2560.0</v>
      </c>
      <c r="K77" s="8">
        <v>3590.0</v>
      </c>
      <c r="L77" s="8">
        <v>1431.2</v>
      </c>
      <c r="M77" s="8">
        <v>3590.0</v>
      </c>
      <c r="N77" s="8">
        <v>1082.0</v>
      </c>
      <c r="O77" s="8">
        <v>3590.0</v>
      </c>
      <c r="P77" s="8">
        <v>10.625</v>
      </c>
      <c r="Q77" s="8">
        <v>3590.0</v>
      </c>
      <c r="R77" s="8">
        <v>328506.0591192</v>
      </c>
      <c r="S77" s="8">
        <v>326706.6960363</v>
      </c>
      <c r="T77" s="8">
        <v>3.046441</v>
      </c>
      <c r="U77" s="8">
        <v>-1.031643</v>
      </c>
      <c r="V77" s="8">
        <v>18.632443</v>
      </c>
      <c r="W77" s="8">
        <v>2.575776</v>
      </c>
      <c r="X77" s="8">
        <v>30.66566</v>
      </c>
      <c r="Y77" s="8">
        <v>23.396995</v>
      </c>
      <c r="Z77" s="8">
        <v>24.946254</v>
      </c>
      <c r="AA77" s="8">
        <v>94.3937</v>
      </c>
      <c r="AB77" s="8">
        <v>66.5685</v>
      </c>
      <c r="AC77" s="8">
        <v>22.1568</v>
      </c>
      <c r="AD77" s="8">
        <v>16.54795</v>
      </c>
      <c r="AE77" s="8">
        <v>1.655507</v>
      </c>
      <c r="AF77" s="8">
        <v>6.994154</v>
      </c>
      <c r="AG77" s="8">
        <v>0.5593</v>
      </c>
      <c r="AH77" s="8">
        <v>55.987315</v>
      </c>
      <c r="AI77" s="8">
        <v>10.236362413493428</v>
      </c>
      <c r="AJ77" s="8">
        <v>333.00495607578387</v>
      </c>
      <c r="AK77" s="8">
        <v>36.2699</v>
      </c>
      <c r="AL77" s="8">
        <v>154.519</v>
      </c>
      <c r="AM77" s="8">
        <v>10.284508</v>
      </c>
      <c r="AN77" s="8">
        <v>5.45955</v>
      </c>
      <c r="AO77" s="8">
        <v>19.15</v>
      </c>
      <c r="AP77" s="9">
        <f t="shared" si="1"/>
        <v>0.04601671309</v>
      </c>
      <c r="AQ77" s="10" t="str">
        <f t="shared" si="2"/>
        <v>Low Risk</v>
      </c>
    </row>
    <row r="78">
      <c r="A78" s="4" t="s">
        <v>324</v>
      </c>
      <c r="B78" s="5">
        <v>523704.0</v>
      </c>
      <c r="C78" s="6" t="s">
        <v>325</v>
      </c>
      <c r="D78" s="6" t="s">
        <v>326</v>
      </c>
      <c r="E78" s="6" t="s">
        <v>73</v>
      </c>
      <c r="F78" s="6" t="s">
        <v>74</v>
      </c>
      <c r="G78" s="7">
        <v>44809.0</v>
      </c>
      <c r="H78" s="8">
        <v>1864.9</v>
      </c>
      <c r="I78" s="8">
        <v>-0.501521</v>
      </c>
      <c r="J78" s="8">
        <v>1850.7</v>
      </c>
      <c r="K78" s="8">
        <v>3669.0</v>
      </c>
      <c r="L78" s="8">
        <v>165.7</v>
      </c>
      <c r="M78" s="8">
        <v>3669.0</v>
      </c>
      <c r="N78" s="8">
        <v>165.7</v>
      </c>
      <c r="O78" s="8">
        <v>3669.0</v>
      </c>
      <c r="P78" s="8">
        <v>25.75</v>
      </c>
      <c r="Q78" s="8">
        <v>3669.0</v>
      </c>
      <c r="R78" s="8">
        <v>5608.65150339</v>
      </c>
      <c r="S78" s="8">
        <v>5046.60291045</v>
      </c>
      <c r="T78" s="8">
        <v>-3.104461</v>
      </c>
      <c r="U78" s="8">
        <v>-9.866847</v>
      </c>
      <c r="V78" s="8">
        <v>-29.026488</v>
      </c>
      <c r="W78" s="8">
        <v>-33.346438</v>
      </c>
      <c r="X78" s="8">
        <v>79.222496</v>
      </c>
      <c r="Y78" s="8">
        <v>43.913311</v>
      </c>
      <c r="Z78" s="8">
        <v>30.994518</v>
      </c>
      <c r="AA78" s="8">
        <v>18.4922</v>
      </c>
      <c r="AB78" s="8">
        <v>16.45095</v>
      </c>
      <c r="AC78" s="8">
        <v>4.9581</v>
      </c>
      <c r="AD78" s="8">
        <v>2.29605</v>
      </c>
      <c r="AE78" s="8">
        <v>10.552676</v>
      </c>
      <c r="AF78" s="8">
        <v>0.371074</v>
      </c>
      <c r="AG78" s="8">
        <v>1.0205</v>
      </c>
      <c r="AH78" s="8">
        <v>9.778533</v>
      </c>
      <c r="AI78" s="8">
        <v>2.5069960233282673</v>
      </c>
      <c r="AJ78" s="8">
        <v>20.507702304983727</v>
      </c>
      <c r="AK78" s="8">
        <v>100.7757</v>
      </c>
      <c r="AL78" s="8">
        <v>375.7473</v>
      </c>
      <c r="AM78" s="8">
        <v>91.102598</v>
      </c>
      <c r="AN78" s="8">
        <v>76.862092</v>
      </c>
      <c r="AO78" s="8">
        <v>19.0</v>
      </c>
      <c r="AP78" s="9">
        <f t="shared" si="1"/>
        <v>0.4917143636</v>
      </c>
      <c r="AQ78" s="10" t="b">
        <f t="shared" si="2"/>
        <v>0</v>
      </c>
    </row>
    <row r="79">
      <c r="A79" s="4" t="s">
        <v>327</v>
      </c>
      <c r="B79" s="5">
        <v>500480.0</v>
      </c>
      <c r="C79" s="6" t="s">
        <v>328</v>
      </c>
      <c r="D79" s="6" t="s">
        <v>329</v>
      </c>
      <c r="E79" s="6" t="s">
        <v>112</v>
      </c>
      <c r="F79" s="6" t="s">
        <v>330</v>
      </c>
      <c r="G79" s="7">
        <v>44809.0</v>
      </c>
      <c r="H79" s="8">
        <v>1211.45</v>
      </c>
      <c r="I79" s="8">
        <v>0.81974</v>
      </c>
      <c r="J79" s="8">
        <v>842.0</v>
      </c>
      <c r="K79" s="8">
        <v>1289.4</v>
      </c>
      <c r="L79" s="8">
        <v>280.0</v>
      </c>
      <c r="M79" s="8">
        <v>1289.4</v>
      </c>
      <c r="N79" s="8">
        <v>280.0</v>
      </c>
      <c r="O79" s="8">
        <v>1289.4</v>
      </c>
      <c r="P79" s="8">
        <v>31.071429</v>
      </c>
      <c r="Q79" s="8">
        <v>1289.4</v>
      </c>
      <c r="R79" s="8">
        <v>33581.394</v>
      </c>
      <c r="S79" s="8">
        <v>31687.654</v>
      </c>
      <c r="T79" s="8">
        <v>0.410278</v>
      </c>
      <c r="U79" s="8">
        <v>2.826465</v>
      </c>
      <c r="V79" s="8">
        <v>19.981183</v>
      </c>
      <c r="W79" s="8">
        <v>18.080803</v>
      </c>
      <c r="X79" s="8">
        <v>29.040729</v>
      </c>
      <c r="Y79" s="8">
        <v>5.938421</v>
      </c>
      <c r="Z79" s="8">
        <v>10.200207</v>
      </c>
      <c r="AA79" s="8">
        <v>38.0953</v>
      </c>
      <c r="AB79" s="8">
        <v>28.79585</v>
      </c>
      <c r="AC79" s="8">
        <v>6.3473</v>
      </c>
      <c r="AD79" s="8">
        <v>4.91925</v>
      </c>
      <c r="AE79" s="8">
        <v>4.14969</v>
      </c>
      <c r="AF79" s="8">
        <v>7.382158</v>
      </c>
      <c r="AG79" s="8">
        <v>1.5275</v>
      </c>
      <c r="AH79" s="8">
        <v>26.187927</v>
      </c>
      <c r="AI79" s="8">
        <v>5.130557019694837</v>
      </c>
      <c r="AJ79" s="8">
        <v>47.17349235113153</v>
      </c>
      <c r="AK79" s="8">
        <v>31.9239</v>
      </c>
      <c r="AL79" s="8">
        <v>191.6006</v>
      </c>
      <c r="AM79" s="8">
        <v>25.680736</v>
      </c>
      <c r="AN79" s="8">
        <v>27.430014</v>
      </c>
      <c r="AO79" s="8">
        <v>18.5</v>
      </c>
      <c r="AP79" s="9">
        <f t="shared" si="1"/>
        <v>0.06045447495</v>
      </c>
      <c r="AQ79" s="10" t="b">
        <f t="shared" si="2"/>
        <v>0</v>
      </c>
    </row>
    <row r="80">
      <c r="A80" s="4" t="s">
        <v>331</v>
      </c>
      <c r="B80" s="5">
        <v>540935.0</v>
      </c>
      <c r="C80" s="6" t="s">
        <v>332</v>
      </c>
      <c r="D80" s="6" t="s">
        <v>333</v>
      </c>
      <c r="E80" s="6" t="s">
        <v>78</v>
      </c>
      <c r="F80" s="6" t="s">
        <v>334</v>
      </c>
      <c r="G80" s="7">
        <v>44809.0</v>
      </c>
      <c r="H80" s="8">
        <v>3243.75</v>
      </c>
      <c r="I80" s="8">
        <v>-0.919407</v>
      </c>
      <c r="J80" s="8">
        <v>2585.0</v>
      </c>
      <c r="K80" s="8">
        <v>3600.0</v>
      </c>
      <c r="L80" s="8">
        <v>975.0</v>
      </c>
      <c r="M80" s="8">
        <v>3600.0</v>
      </c>
      <c r="N80" s="6"/>
      <c r="O80" s="6"/>
      <c r="P80" s="8">
        <v>871.8</v>
      </c>
      <c r="Q80" s="8">
        <v>3600.0</v>
      </c>
      <c r="R80" s="8">
        <v>11502.93973888</v>
      </c>
      <c r="S80" s="8">
        <v>11898.20850832</v>
      </c>
      <c r="T80" s="8">
        <v>1.108098</v>
      </c>
      <c r="U80" s="8">
        <v>3.969679</v>
      </c>
      <c r="V80" s="8">
        <v>9.65839</v>
      </c>
      <c r="W80" s="8">
        <v>1.750341</v>
      </c>
      <c r="X80" s="8">
        <v>36.503883</v>
      </c>
      <c r="Y80" s="6"/>
      <c r="Z80" s="11"/>
      <c r="AA80" s="8">
        <v>40.1737</v>
      </c>
      <c r="AB80" s="8">
        <v>31.2823</v>
      </c>
      <c r="AC80" s="8">
        <v>6.8686</v>
      </c>
      <c r="AD80" s="8">
        <v>6.5068</v>
      </c>
      <c r="AE80" s="8">
        <v>3.213182</v>
      </c>
      <c r="AF80" s="8">
        <v>3.062456</v>
      </c>
      <c r="AG80" s="8">
        <v>0.5555</v>
      </c>
      <c r="AH80" s="8">
        <v>26.663847</v>
      </c>
      <c r="AI80" s="8">
        <v>2.8627024816721875</v>
      </c>
      <c r="AJ80" s="8">
        <v>2333.253496730223</v>
      </c>
      <c r="AK80" s="8">
        <v>80.7593</v>
      </c>
      <c r="AL80" s="8">
        <v>472.3555</v>
      </c>
      <c r="AM80" s="8">
        <v>1.390691</v>
      </c>
      <c r="AN80" s="8">
        <v>-46.930889</v>
      </c>
      <c r="AO80" s="8">
        <v>18.0</v>
      </c>
      <c r="AP80" s="9">
        <f t="shared" si="1"/>
        <v>0.09895833333</v>
      </c>
      <c r="AQ80" s="10" t="b">
        <f t="shared" si="2"/>
        <v>0</v>
      </c>
    </row>
    <row r="81">
      <c r="A81" s="4" t="s">
        <v>335</v>
      </c>
      <c r="B81" s="5">
        <v>500188.0</v>
      </c>
      <c r="C81" s="6" t="s">
        <v>336</v>
      </c>
      <c r="D81" s="6" t="s">
        <v>337</v>
      </c>
      <c r="E81" s="6" t="s">
        <v>184</v>
      </c>
      <c r="F81" s="6" t="s">
        <v>185</v>
      </c>
      <c r="G81" s="7">
        <v>44809.0</v>
      </c>
      <c r="H81" s="8">
        <v>287.45</v>
      </c>
      <c r="I81" s="8">
        <v>0.71829</v>
      </c>
      <c r="J81" s="8">
        <v>242.05</v>
      </c>
      <c r="K81" s="8">
        <v>408.6</v>
      </c>
      <c r="L81" s="8">
        <v>116.05</v>
      </c>
      <c r="M81" s="8">
        <v>408.6</v>
      </c>
      <c r="N81" s="8">
        <v>116.05</v>
      </c>
      <c r="O81" s="8">
        <v>408.6</v>
      </c>
      <c r="P81" s="8">
        <v>0.57</v>
      </c>
      <c r="Q81" s="8">
        <v>408.6</v>
      </c>
      <c r="R81" s="8">
        <v>121499.047845</v>
      </c>
      <c r="S81" s="8">
        <v>102857.477665</v>
      </c>
      <c r="T81" s="8">
        <v>0.806593</v>
      </c>
      <c r="U81" s="8">
        <v>6.011433</v>
      </c>
      <c r="V81" s="8">
        <v>-4.087421</v>
      </c>
      <c r="W81" s="8">
        <v>-11.567451</v>
      </c>
      <c r="X81" s="8">
        <v>10.198583</v>
      </c>
      <c r="Y81" s="8">
        <v>-0.80138</v>
      </c>
      <c r="Z81" s="8">
        <v>8.413751</v>
      </c>
      <c r="AA81" s="8">
        <v>11.3128</v>
      </c>
      <c r="AB81" s="8">
        <v>13.57985</v>
      </c>
      <c r="AC81" s="8">
        <v>3.2508</v>
      </c>
      <c r="AD81" s="8">
        <v>3.1449</v>
      </c>
      <c r="AE81" s="8">
        <v>16.54349</v>
      </c>
      <c r="AF81" s="8">
        <v>3.799424</v>
      </c>
      <c r="AG81" s="8">
        <v>6.2598</v>
      </c>
      <c r="AH81" s="8">
        <v>5.418399</v>
      </c>
      <c r="AI81" s="8">
        <v>3.839075070936552</v>
      </c>
      <c r="AJ81" s="8">
        <v>9.573638629343629</v>
      </c>
      <c r="AK81" s="8">
        <v>25.4182</v>
      </c>
      <c r="AL81" s="8">
        <v>88.455</v>
      </c>
      <c r="AM81" s="8">
        <v>30.03787</v>
      </c>
      <c r="AN81" s="8">
        <v>19.763314</v>
      </c>
      <c r="AO81" s="8">
        <v>18.0</v>
      </c>
      <c r="AP81" s="9">
        <f t="shared" si="1"/>
        <v>0.2965002447</v>
      </c>
      <c r="AQ81" s="10" t="b">
        <f t="shared" si="2"/>
        <v>0</v>
      </c>
    </row>
    <row r="82">
      <c r="A82" s="4" t="s">
        <v>338</v>
      </c>
      <c r="B82" s="5">
        <v>500228.0</v>
      </c>
      <c r="C82" s="6" t="s">
        <v>339</v>
      </c>
      <c r="D82" s="6" t="s">
        <v>340</v>
      </c>
      <c r="E82" s="6" t="s">
        <v>184</v>
      </c>
      <c r="F82" s="6" t="s">
        <v>341</v>
      </c>
      <c r="G82" s="7">
        <v>44809.0</v>
      </c>
      <c r="H82" s="8">
        <v>681.95</v>
      </c>
      <c r="I82" s="8">
        <v>3.107046</v>
      </c>
      <c r="J82" s="8">
        <v>520.05</v>
      </c>
      <c r="K82" s="8">
        <v>790.0</v>
      </c>
      <c r="L82" s="8">
        <v>132.5</v>
      </c>
      <c r="M82" s="8">
        <v>790.0</v>
      </c>
      <c r="N82" s="8">
        <v>132.5</v>
      </c>
      <c r="O82" s="8">
        <v>790.0</v>
      </c>
      <c r="P82" s="8">
        <v>4.219962</v>
      </c>
      <c r="Q82" s="8">
        <v>790.0</v>
      </c>
      <c r="R82" s="8">
        <v>164842.3479058</v>
      </c>
      <c r="S82" s="8">
        <v>212446.8737994</v>
      </c>
      <c r="T82" s="8">
        <v>2.241379</v>
      </c>
      <c r="U82" s="8">
        <v>2.649206</v>
      </c>
      <c r="V82" s="8">
        <v>21.246333</v>
      </c>
      <c r="W82" s="8">
        <v>-1.295412</v>
      </c>
      <c r="X82" s="8">
        <v>46.973629</v>
      </c>
      <c r="Y82" s="8">
        <v>21.761677</v>
      </c>
      <c r="Z82" s="8">
        <v>25.989872</v>
      </c>
      <c r="AA82" s="8">
        <v>10.5706</v>
      </c>
      <c r="AB82" s="8">
        <v>10.43425</v>
      </c>
      <c r="AC82" s="8">
        <v>2.4301</v>
      </c>
      <c r="AD82" s="8">
        <v>2.3768</v>
      </c>
      <c r="AE82" s="8">
        <v>13.563214</v>
      </c>
      <c r="AF82" s="8">
        <v>0.273035</v>
      </c>
      <c r="AG82" s="8">
        <v>2.5434</v>
      </c>
      <c r="AH82" s="8">
        <v>6.146478</v>
      </c>
      <c r="AI82" s="8">
        <v>1.0781267644610424</v>
      </c>
      <c r="AJ82" s="8">
        <v>6.2749275944347165</v>
      </c>
      <c r="AK82" s="8">
        <v>64.5328</v>
      </c>
      <c r="AL82" s="8">
        <v>280.7056</v>
      </c>
      <c r="AM82" s="8">
        <v>109.458333</v>
      </c>
      <c r="AN82" s="8">
        <v>36.1125</v>
      </c>
      <c r="AO82" s="8">
        <v>17.35</v>
      </c>
      <c r="AP82" s="9">
        <f t="shared" si="1"/>
        <v>0.1367721519</v>
      </c>
      <c r="AQ82" s="10" t="str">
        <f t="shared" si="2"/>
        <v>Low Risk</v>
      </c>
    </row>
    <row r="83">
      <c r="A83" s="4" t="s">
        <v>342</v>
      </c>
      <c r="B83" s="5">
        <v>533278.0</v>
      </c>
      <c r="C83" s="6" t="s">
        <v>343</v>
      </c>
      <c r="D83" s="6" t="s">
        <v>344</v>
      </c>
      <c r="E83" s="6" t="s">
        <v>117</v>
      </c>
      <c r="F83" s="6" t="s">
        <v>345</v>
      </c>
      <c r="G83" s="7">
        <v>44809.0</v>
      </c>
      <c r="H83" s="8">
        <v>231.6</v>
      </c>
      <c r="I83" s="8">
        <v>1.003053</v>
      </c>
      <c r="J83" s="8">
        <v>139.15</v>
      </c>
      <c r="K83" s="8">
        <v>236.8</v>
      </c>
      <c r="L83" s="8">
        <v>109.5</v>
      </c>
      <c r="M83" s="8">
        <v>236.8</v>
      </c>
      <c r="N83" s="8">
        <v>109.5</v>
      </c>
      <c r="O83" s="8">
        <v>316.95</v>
      </c>
      <c r="P83" s="8">
        <v>109.5</v>
      </c>
      <c r="Q83" s="8">
        <v>447.25</v>
      </c>
      <c r="R83" s="8">
        <v>142728.78805332</v>
      </c>
      <c r="S83" s="8">
        <v>108100.63325484</v>
      </c>
      <c r="T83" s="8">
        <v>0.717547</v>
      </c>
      <c r="U83" s="8">
        <v>11.803041</v>
      </c>
      <c r="V83" s="8">
        <v>17.563452</v>
      </c>
      <c r="W83" s="8">
        <v>58.250769</v>
      </c>
      <c r="X83" s="8">
        <v>8.335251</v>
      </c>
      <c r="Y83" s="8">
        <v>-1.239262</v>
      </c>
      <c r="Z83" s="8">
        <v>-4.332316</v>
      </c>
      <c r="AA83" s="8">
        <v>6.1999</v>
      </c>
      <c r="AB83" s="8">
        <v>7.1129</v>
      </c>
      <c r="AC83" s="8">
        <v>2.7447</v>
      </c>
      <c r="AD83" s="8">
        <v>2.81475</v>
      </c>
      <c r="AE83" s="8">
        <v>32.991278</v>
      </c>
      <c r="AF83" s="8">
        <v>0.282976</v>
      </c>
      <c r="AG83" s="8">
        <v>7.3402</v>
      </c>
      <c r="AH83" s="8">
        <v>2.976708</v>
      </c>
      <c r="AI83" s="8">
        <v>1.2995700360958118</v>
      </c>
      <c r="AJ83" s="8">
        <v>3.4737755598555378</v>
      </c>
      <c r="AK83" s="8">
        <v>37.3554</v>
      </c>
      <c r="AL83" s="8">
        <v>84.3802</v>
      </c>
      <c r="AM83" s="8">
        <v>66.670956</v>
      </c>
      <c r="AN83" s="8">
        <v>44.201758</v>
      </c>
      <c r="AO83" s="8">
        <v>17.0</v>
      </c>
      <c r="AP83" s="9">
        <f t="shared" si="1"/>
        <v>0.02195945946</v>
      </c>
      <c r="AQ83" s="10" t="b">
        <f t="shared" si="2"/>
        <v>0</v>
      </c>
    </row>
    <row r="84">
      <c r="A84" s="4" t="s">
        <v>346</v>
      </c>
      <c r="B84" s="5">
        <v>541556.0</v>
      </c>
      <c r="C84" s="6" t="s">
        <v>347</v>
      </c>
      <c r="D84" s="6" t="s">
        <v>348</v>
      </c>
      <c r="E84" s="6" t="s">
        <v>295</v>
      </c>
      <c r="F84" s="6" t="s">
        <v>296</v>
      </c>
      <c r="G84" s="7">
        <v>44809.0</v>
      </c>
      <c r="H84" s="8">
        <v>299.0</v>
      </c>
      <c r="I84" s="8">
        <v>0.133958</v>
      </c>
      <c r="J84" s="8">
        <v>226.2</v>
      </c>
      <c r="K84" s="8">
        <v>318.0</v>
      </c>
      <c r="L84" s="8">
        <v>190.65</v>
      </c>
      <c r="M84" s="8">
        <v>331.0</v>
      </c>
      <c r="N84" s="6"/>
      <c r="O84" s="6"/>
      <c r="P84" s="8">
        <v>152.0</v>
      </c>
      <c r="Q84" s="8">
        <v>331.0</v>
      </c>
      <c r="R84" s="8">
        <v>7179.018874125</v>
      </c>
      <c r="S84" s="8">
        <v>3827.21736469</v>
      </c>
      <c r="T84" s="8">
        <v>2.961433</v>
      </c>
      <c r="U84" s="8">
        <v>11.838414</v>
      </c>
      <c r="V84" s="8">
        <v>22.340426</v>
      </c>
      <c r="W84" s="8">
        <v>9.144004</v>
      </c>
      <c r="X84" s="8">
        <v>10.146165</v>
      </c>
      <c r="Y84" s="6"/>
      <c r="Z84" s="11"/>
      <c r="AA84" s="8">
        <v>12.3372</v>
      </c>
      <c r="AB84" s="8">
        <v>13.0365</v>
      </c>
      <c r="AC84" s="8">
        <v>2.7267</v>
      </c>
      <c r="AD84" s="8">
        <v>2.38485</v>
      </c>
      <c r="AE84" s="8">
        <v>24.409555</v>
      </c>
      <c r="AF84" s="8">
        <v>1.732319</v>
      </c>
      <c r="AG84" s="8">
        <v>5.6904</v>
      </c>
      <c r="AH84" s="8">
        <v>4.260085</v>
      </c>
      <c r="AI84" s="8">
        <v>2.4816165461840796</v>
      </c>
      <c r="AJ84" s="8">
        <v>23.185798773132447</v>
      </c>
      <c r="AK84" s="8">
        <v>24.2154</v>
      </c>
      <c r="AL84" s="8">
        <v>109.5635</v>
      </c>
      <c r="AM84" s="8">
        <v>12.885144</v>
      </c>
      <c r="AN84" s="8">
        <v>6.873075</v>
      </c>
      <c r="AO84" s="8">
        <v>17.0</v>
      </c>
      <c r="AP84" s="9">
        <f t="shared" si="1"/>
        <v>0.05974842767</v>
      </c>
      <c r="AQ84" s="10" t="b">
        <f t="shared" si="2"/>
        <v>0</v>
      </c>
    </row>
    <row r="85">
      <c r="A85" s="4" t="s">
        <v>349</v>
      </c>
      <c r="B85" s="5">
        <v>503806.0</v>
      </c>
      <c r="C85" s="6" t="s">
        <v>350</v>
      </c>
      <c r="D85" s="6" t="s">
        <v>351</v>
      </c>
      <c r="E85" s="6" t="s">
        <v>352</v>
      </c>
      <c r="F85" s="6" t="s">
        <v>352</v>
      </c>
      <c r="G85" s="7">
        <v>44809.0</v>
      </c>
      <c r="H85" s="8">
        <v>2601.2</v>
      </c>
      <c r="I85" s="8">
        <v>-0.084505</v>
      </c>
      <c r="J85" s="8">
        <v>1973.1</v>
      </c>
      <c r="K85" s="8">
        <v>2773.35</v>
      </c>
      <c r="L85" s="8">
        <v>493.53</v>
      </c>
      <c r="M85" s="8">
        <v>2773.35</v>
      </c>
      <c r="N85" s="8">
        <v>302.0</v>
      </c>
      <c r="O85" s="8">
        <v>2773.35</v>
      </c>
      <c r="P85" s="8">
        <v>2.6</v>
      </c>
      <c r="Q85" s="8">
        <v>2773.35</v>
      </c>
      <c r="R85" s="8">
        <v>77106.025479</v>
      </c>
      <c r="S85" s="8">
        <v>79922.6419475</v>
      </c>
      <c r="T85" s="8">
        <v>8.313381</v>
      </c>
      <c r="U85" s="8">
        <v>6.00269</v>
      </c>
      <c r="V85" s="8">
        <v>9.572653</v>
      </c>
      <c r="W85" s="8">
        <v>25.765729</v>
      </c>
      <c r="X85" s="8">
        <v>68.151094</v>
      </c>
      <c r="Y85" s="8">
        <v>53.95289</v>
      </c>
      <c r="Z85" s="8">
        <v>50.524983</v>
      </c>
      <c r="AA85" s="8">
        <v>36.7851</v>
      </c>
      <c r="AB85" s="8">
        <v>24.74895</v>
      </c>
      <c r="AC85" s="8">
        <v>8.4315</v>
      </c>
      <c r="AD85" s="8">
        <v>4.3164</v>
      </c>
      <c r="AE85" s="8">
        <v>3.903365</v>
      </c>
      <c r="AF85" s="8">
        <v>1.04331</v>
      </c>
      <c r="AG85" s="8">
        <v>0.6443</v>
      </c>
      <c r="AH85" s="8">
        <v>22.588503</v>
      </c>
      <c r="AI85" s="8">
        <v>5.7174146165293775</v>
      </c>
      <c r="AJ85" s="8">
        <v>36.61741612322626</v>
      </c>
      <c r="AK85" s="8">
        <v>70.8996</v>
      </c>
      <c r="AL85" s="8">
        <v>309.3238</v>
      </c>
      <c r="AM85" s="8">
        <v>71.038391</v>
      </c>
      <c r="AN85" s="8">
        <v>-3.049052</v>
      </c>
      <c r="AO85" s="8">
        <v>16.75</v>
      </c>
      <c r="AP85" s="9">
        <f t="shared" si="1"/>
        <v>0.06207294427</v>
      </c>
      <c r="AQ85" s="10" t="str">
        <f t="shared" si="2"/>
        <v>Low Risk</v>
      </c>
    </row>
    <row r="86">
      <c r="A86" s="4" t="s">
        <v>353</v>
      </c>
      <c r="B86" s="5">
        <v>506943.0</v>
      </c>
      <c r="C86" s="6" t="s">
        <v>354</v>
      </c>
      <c r="D86" s="6" t="s">
        <v>355</v>
      </c>
      <c r="E86" s="6" t="s">
        <v>46</v>
      </c>
      <c r="F86" s="6" t="s">
        <v>47</v>
      </c>
      <c r="G86" s="7">
        <v>44809.0</v>
      </c>
      <c r="H86" s="8">
        <v>1844.65</v>
      </c>
      <c r="I86" s="8">
        <v>2.808973</v>
      </c>
      <c r="J86" s="8">
        <v>1342.2</v>
      </c>
      <c r="K86" s="8">
        <v>1985.0</v>
      </c>
      <c r="L86" s="8">
        <v>315.05</v>
      </c>
      <c r="M86" s="8">
        <v>1985.0</v>
      </c>
      <c r="N86" s="8">
        <v>236.0</v>
      </c>
      <c r="O86" s="8">
        <v>1985.0</v>
      </c>
      <c r="P86" s="8">
        <v>14.67</v>
      </c>
      <c r="Q86" s="8">
        <v>1985.0</v>
      </c>
      <c r="R86" s="8">
        <v>14264.720323555</v>
      </c>
      <c r="S86" s="8">
        <v>13805.644570515</v>
      </c>
      <c r="T86" s="8">
        <v>1.521739</v>
      </c>
      <c r="U86" s="8">
        <v>1.619612</v>
      </c>
      <c r="V86" s="8">
        <v>16.75739</v>
      </c>
      <c r="W86" s="8">
        <v>9.396869</v>
      </c>
      <c r="X86" s="8">
        <v>69.858827</v>
      </c>
      <c r="Y86" s="8">
        <v>46.350852</v>
      </c>
      <c r="Z86" s="8">
        <v>39.063437</v>
      </c>
      <c r="AA86" s="8">
        <v>37.9039</v>
      </c>
      <c r="AB86" s="8">
        <v>18.6691</v>
      </c>
      <c r="AC86" s="8">
        <v>6.4694</v>
      </c>
      <c r="AD86" s="8">
        <v>2.9078</v>
      </c>
      <c r="AE86" s="8">
        <v>3.695245</v>
      </c>
      <c r="AF86" s="8">
        <v>2.380239</v>
      </c>
      <c r="AG86" s="8">
        <v>0.8954</v>
      </c>
      <c r="AH86" s="8">
        <v>23.816181</v>
      </c>
      <c r="AI86" s="8">
        <v>5.479968745915394</v>
      </c>
      <c r="AJ86" s="8">
        <v>83.8437843209637</v>
      </c>
      <c r="AK86" s="8">
        <v>48.0425</v>
      </c>
      <c r="AL86" s="8">
        <v>281.4784</v>
      </c>
      <c r="AM86" s="8">
        <v>22.014764</v>
      </c>
      <c r="AN86" s="8">
        <v>-71.246823</v>
      </c>
      <c r="AO86" s="8">
        <v>16.5</v>
      </c>
      <c r="AP86" s="9">
        <f t="shared" si="1"/>
        <v>0.07070528967</v>
      </c>
      <c r="AQ86" s="10" t="b">
        <f t="shared" si="2"/>
        <v>0</v>
      </c>
    </row>
    <row r="87">
      <c r="A87" s="4" t="s">
        <v>356</v>
      </c>
      <c r="B87" s="5">
        <v>500547.0</v>
      </c>
      <c r="C87" s="6" t="s">
        <v>357</v>
      </c>
      <c r="D87" s="6" t="s">
        <v>358</v>
      </c>
      <c r="E87" s="6" t="s">
        <v>280</v>
      </c>
      <c r="F87" s="6" t="s">
        <v>359</v>
      </c>
      <c r="G87" s="7">
        <v>44809.0</v>
      </c>
      <c r="H87" s="8">
        <v>324.75</v>
      </c>
      <c r="I87" s="8">
        <v>0.8697</v>
      </c>
      <c r="J87" s="8">
        <v>293.35</v>
      </c>
      <c r="K87" s="8">
        <v>503.0</v>
      </c>
      <c r="L87" s="8">
        <v>252.0</v>
      </c>
      <c r="M87" s="8">
        <v>549.7</v>
      </c>
      <c r="N87" s="8">
        <v>238.55</v>
      </c>
      <c r="O87" s="8">
        <v>551.55</v>
      </c>
      <c r="P87" s="8">
        <v>12.166667</v>
      </c>
      <c r="Q87" s="8">
        <v>551.55</v>
      </c>
      <c r="R87" s="8">
        <v>70446.4828614</v>
      </c>
      <c r="S87" s="8">
        <v>119675.29462052001</v>
      </c>
      <c r="T87" s="8">
        <v>-1.321787</v>
      </c>
      <c r="U87" s="8">
        <v>-2.754903</v>
      </c>
      <c r="V87" s="8">
        <v>-1.036112</v>
      </c>
      <c r="W87" s="8">
        <v>-33.899858</v>
      </c>
      <c r="X87" s="8">
        <v>-3.692154</v>
      </c>
      <c r="Y87" s="8">
        <v>-9.371166</v>
      </c>
      <c r="Z87" s="8">
        <v>10.876715</v>
      </c>
      <c r="AA87" s="8">
        <v>26.4717</v>
      </c>
      <c r="AB87" s="8">
        <v>10.91685</v>
      </c>
      <c r="AC87" s="8">
        <v>1.5513</v>
      </c>
      <c r="AD87" s="8">
        <v>2.11315</v>
      </c>
      <c r="AE87" s="8">
        <v>7.21332</v>
      </c>
      <c r="AF87" s="8">
        <v>7.675375</v>
      </c>
      <c r="AG87" s="8">
        <v>4.9276</v>
      </c>
      <c r="AH87" s="8">
        <v>9.653172</v>
      </c>
      <c r="AI87" s="8">
        <v>0.1463726118025724</v>
      </c>
      <c r="AJ87" s="8">
        <v>3.4641898412490786</v>
      </c>
      <c r="AK87" s="8">
        <v>12.2659</v>
      </c>
      <c r="AL87" s="8">
        <v>209.3019</v>
      </c>
      <c r="AM87" s="8">
        <v>95.4971</v>
      </c>
      <c r="AN87" s="8">
        <v>42.97875</v>
      </c>
      <c r="AO87" s="8">
        <v>16.0</v>
      </c>
      <c r="AP87" s="9">
        <f t="shared" si="1"/>
        <v>0.3543737575</v>
      </c>
      <c r="AQ87" s="10" t="b">
        <f t="shared" si="2"/>
        <v>0</v>
      </c>
    </row>
    <row r="88">
      <c r="A88" s="4" t="s">
        <v>360</v>
      </c>
      <c r="B88" s="5">
        <v>505790.0</v>
      </c>
      <c r="C88" s="6" t="s">
        <v>361</v>
      </c>
      <c r="D88" s="6" t="s">
        <v>362</v>
      </c>
      <c r="E88" s="6" t="s">
        <v>112</v>
      </c>
      <c r="F88" s="6" t="s">
        <v>363</v>
      </c>
      <c r="G88" s="7">
        <v>44809.0</v>
      </c>
      <c r="H88" s="8">
        <v>3320.3</v>
      </c>
      <c r="I88" s="8">
        <v>5.68482</v>
      </c>
      <c r="J88" s="8">
        <v>1415.0</v>
      </c>
      <c r="K88" s="8">
        <v>3444.95</v>
      </c>
      <c r="L88" s="8">
        <v>605.05</v>
      </c>
      <c r="M88" s="8">
        <v>3444.95</v>
      </c>
      <c r="N88" s="8">
        <v>605.05</v>
      </c>
      <c r="O88" s="8">
        <v>3444.95</v>
      </c>
      <c r="P88" s="8">
        <v>5.94</v>
      </c>
      <c r="Q88" s="8">
        <v>3444.95</v>
      </c>
      <c r="R88" s="8">
        <v>51920.17158225</v>
      </c>
      <c r="S88" s="8">
        <v>47671.4975635</v>
      </c>
      <c r="T88" s="8">
        <v>10.252196</v>
      </c>
      <c r="U88" s="8">
        <v>18.607559</v>
      </c>
      <c r="V88" s="8">
        <v>42.517437</v>
      </c>
      <c r="W88" s="8">
        <v>124.167381</v>
      </c>
      <c r="X88" s="8">
        <v>60.75582</v>
      </c>
      <c r="Y88" s="8">
        <v>27.216259</v>
      </c>
      <c r="Z88" s="8">
        <v>26.430884</v>
      </c>
      <c r="AA88" s="8">
        <v>65.3643</v>
      </c>
      <c r="AB88" s="8">
        <v>42.25355</v>
      </c>
      <c r="AC88" s="8">
        <v>13.519</v>
      </c>
      <c r="AD88" s="8">
        <v>5.18025</v>
      </c>
      <c r="AE88" s="8">
        <v>2.231187</v>
      </c>
      <c r="AF88" s="8">
        <v>2.221314</v>
      </c>
      <c r="AG88" s="8">
        <v>0.0963</v>
      </c>
      <c r="AH88" s="8">
        <v>37.967105</v>
      </c>
      <c r="AI88" s="8">
        <v>8.205946380552668</v>
      </c>
      <c r="AJ88" s="8">
        <v>111.73557919007037</v>
      </c>
      <c r="AK88" s="8">
        <v>50.819</v>
      </c>
      <c r="AL88" s="8">
        <v>245.7096</v>
      </c>
      <c r="AM88" s="8">
        <v>148.646833</v>
      </c>
      <c r="AN88" s="8">
        <v>100.946897</v>
      </c>
      <c r="AO88" s="8">
        <v>16.0</v>
      </c>
      <c r="AP88" s="9">
        <f t="shared" si="1"/>
        <v>0.03618339889</v>
      </c>
      <c r="AQ88" s="10" t="str">
        <f t="shared" si="2"/>
        <v>Low Risk</v>
      </c>
    </row>
    <row r="89">
      <c r="A89" s="4" t="s">
        <v>364</v>
      </c>
      <c r="B89" s="5">
        <v>540678.0</v>
      </c>
      <c r="C89" s="6" t="s">
        <v>365</v>
      </c>
      <c r="D89" s="6" t="s">
        <v>366</v>
      </c>
      <c r="E89" s="6" t="s">
        <v>112</v>
      </c>
      <c r="F89" s="6" t="s">
        <v>367</v>
      </c>
      <c r="G89" s="7">
        <v>44809.0</v>
      </c>
      <c r="H89" s="8">
        <v>377.0</v>
      </c>
      <c r="I89" s="8">
        <v>-0.619481</v>
      </c>
      <c r="J89" s="8">
        <v>280.75</v>
      </c>
      <c r="K89" s="8">
        <v>394.3</v>
      </c>
      <c r="L89" s="8">
        <v>209.0</v>
      </c>
      <c r="M89" s="8">
        <v>491.7</v>
      </c>
      <c r="N89" s="8">
        <v>209.0</v>
      </c>
      <c r="O89" s="8">
        <v>599.0</v>
      </c>
      <c r="P89" s="8">
        <v>209.0</v>
      </c>
      <c r="Q89" s="8">
        <v>599.0</v>
      </c>
      <c r="R89" s="8">
        <v>4952.4956835</v>
      </c>
      <c r="S89" s="8">
        <v>2903.3936927</v>
      </c>
      <c r="T89" s="8">
        <v>3.443545</v>
      </c>
      <c r="U89" s="8">
        <v>13.554217</v>
      </c>
      <c r="V89" s="8">
        <v>15.132081</v>
      </c>
      <c r="W89" s="8">
        <v>3.614127</v>
      </c>
      <c r="X89" s="8">
        <v>3.650844</v>
      </c>
      <c r="Y89" s="8">
        <v>-6.816689</v>
      </c>
      <c r="Z89" s="11"/>
      <c r="AA89" s="8">
        <v>8.5759</v>
      </c>
      <c r="AB89" s="8">
        <v>9.19425</v>
      </c>
      <c r="AC89" s="8">
        <v>1.1166</v>
      </c>
      <c r="AD89" s="8">
        <v>1.29165</v>
      </c>
      <c r="AE89" s="8">
        <v>38.625498</v>
      </c>
      <c r="AF89" s="8">
        <v>0.49075</v>
      </c>
      <c r="AG89" s="8">
        <v>4.4489</v>
      </c>
      <c r="AH89" s="8">
        <v>3.204144</v>
      </c>
      <c r="AI89" s="8">
        <v>1.4996774088882725</v>
      </c>
      <c r="AJ89" s="8">
        <v>6.27303235101551</v>
      </c>
      <c r="AK89" s="8">
        <v>43.9019</v>
      </c>
      <c r="AL89" s="8">
        <v>337.1864</v>
      </c>
      <c r="AM89" s="8">
        <v>60.018816</v>
      </c>
      <c r="AN89" s="8">
        <v>53.408268</v>
      </c>
      <c r="AO89" s="8">
        <v>15.5</v>
      </c>
      <c r="AP89" s="9">
        <f t="shared" si="1"/>
        <v>0.04387522191</v>
      </c>
      <c r="AQ89" s="10" t="b">
        <f t="shared" si="2"/>
        <v>0</v>
      </c>
    </row>
    <row r="90">
      <c r="A90" s="4" t="s">
        <v>368</v>
      </c>
      <c r="B90" s="5">
        <v>500180.0</v>
      </c>
      <c r="C90" s="6" t="s">
        <v>369</v>
      </c>
      <c r="D90" s="6" t="s">
        <v>370</v>
      </c>
      <c r="E90" s="6" t="s">
        <v>101</v>
      </c>
      <c r="F90" s="6" t="s">
        <v>371</v>
      </c>
      <c r="G90" s="7">
        <v>44809.0</v>
      </c>
      <c r="H90" s="8">
        <v>1495.05</v>
      </c>
      <c r="I90" s="8">
        <v>0.642881</v>
      </c>
      <c r="J90" s="8">
        <v>1271.6</v>
      </c>
      <c r="K90" s="8">
        <v>1725.0</v>
      </c>
      <c r="L90" s="8">
        <v>738.75</v>
      </c>
      <c r="M90" s="8">
        <v>1725.0</v>
      </c>
      <c r="N90" s="8">
        <v>738.75</v>
      </c>
      <c r="O90" s="8">
        <v>1725.0</v>
      </c>
      <c r="P90" s="8">
        <v>15.7</v>
      </c>
      <c r="Q90" s="8">
        <v>1725.0</v>
      </c>
      <c r="R90" s="8">
        <v>832128.75163428</v>
      </c>
      <c r="S90" s="8">
        <v>898755.87734844</v>
      </c>
      <c r="T90" s="8">
        <v>2.044229</v>
      </c>
      <c r="U90" s="8">
        <v>4.410224</v>
      </c>
      <c r="V90" s="8">
        <v>8.31341</v>
      </c>
      <c r="W90" s="8">
        <v>-5.139431</v>
      </c>
      <c r="X90" s="8">
        <v>9.97971</v>
      </c>
      <c r="Y90" s="8">
        <v>11.297363</v>
      </c>
      <c r="Z90" s="8">
        <v>17.618601</v>
      </c>
      <c r="AA90" s="8">
        <v>20.9553</v>
      </c>
      <c r="AB90" s="8">
        <v>26.76325</v>
      </c>
      <c r="AC90" s="8">
        <v>3.2263</v>
      </c>
      <c r="AD90" s="8">
        <v>3.9862</v>
      </c>
      <c r="AE90" s="8">
        <v>10.261231</v>
      </c>
      <c r="AF90" s="8">
        <v>1.230197</v>
      </c>
      <c r="AG90" s="8">
        <v>1.0368</v>
      </c>
      <c r="AH90" s="8">
        <v>12.97292</v>
      </c>
      <c r="AI90" s="8">
        <v>5.9034453024308355</v>
      </c>
      <c r="AJ90" s="8">
        <v>-69.57842596765772</v>
      </c>
      <c r="AK90" s="8">
        <v>71.3448</v>
      </c>
      <c r="AL90" s="8">
        <v>463.3985</v>
      </c>
      <c r="AM90" s="8">
        <v>-21.566279</v>
      </c>
      <c r="AN90" s="8">
        <v>-54.650744</v>
      </c>
      <c r="AO90" s="8">
        <v>15.5</v>
      </c>
      <c r="AP90" s="9">
        <f t="shared" si="1"/>
        <v>0.1333043478</v>
      </c>
      <c r="AQ90" s="10" t="b">
        <f t="shared" si="2"/>
        <v>0</v>
      </c>
    </row>
    <row r="91">
      <c r="A91" s="4" t="s">
        <v>372</v>
      </c>
      <c r="B91" s="5">
        <v>532955.0</v>
      </c>
      <c r="C91" s="6" t="s">
        <v>373</v>
      </c>
      <c r="D91" s="6" t="s">
        <v>374</v>
      </c>
      <c r="E91" s="6" t="s">
        <v>101</v>
      </c>
      <c r="F91" s="6" t="s">
        <v>375</v>
      </c>
      <c r="G91" s="7">
        <v>44809.0</v>
      </c>
      <c r="H91" s="8">
        <v>106.25</v>
      </c>
      <c r="I91" s="8">
        <v>-0.839944</v>
      </c>
      <c r="J91" s="8">
        <v>82.2375</v>
      </c>
      <c r="K91" s="8">
        <v>126.6375</v>
      </c>
      <c r="L91" s="8">
        <v>59.0625</v>
      </c>
      <c r="M91" s="8">
        <v>126.6375</v>
      </c>
      <c r="N91" s="8">
        <v>59.0625</v>
      </c>
      <c r="O91" s="8">
        <v>138.0</v>
      </c>
      <c r="P91" s="8">
        <v>19.875</v>
      </c>
      <c r="Q91" s="8">
        <v>167.925</v>
      </c>
      <c r="R91" s="8">
        <v>27978.005</v>
      </c>
      <c r="S91" s="8">
        <v>358296.26904</v>
      </c>
      <c r="T91" s="8">
        <v>-2.163904</v>
      </c>
      <c r="U91" s="8">
        <v>6.757096</v>
      </c>
      <c r="V91" s="8">
        <v>18.897748</v>
      </c>
      <c r="W91" s="8">
        <v>-8.157753</v>
      </c>
      <c r="X91" s="8">
        <v>-0.74941</v>
      </c>
      <c r="Y91" s="8">
        <v>-2.93265</v>
      </c>
      <c r="Z91" s="8">
        <v>3.984248</v>
      </c>
      <c r="AA91" s="8">
        <v>2.7373</v>
      </c>
      <c r="AB91" s="8">
        <v>4.2138</v>
      </c>
      <c r="AC91" s="8">
        <v>0.5194</v>
      </c>
      <c r="AD91" s="8">
        <v>0.65425</v>
      </c>
      <c r="AE91" s="8">
        <v>9.645188</v>
      </c>
      <c r="AF91" s="8">
        <v>0.281078</v>
      </c>
      <c r="AG91" s="8">
        <v>10.8</v>
      </c>
      <c r="AH91" s="8">
        <v>10.395532</v>
      </c>
      <c r="AI91" s="8">
        <v>0.716066996708877</v>
      </c>
      <c r="AJ91" s="8">
        <v>-7.156085664299892</v>
      </c>
      <c r="AK91" s="8">
        <v>38.8163</v>
      </c>
      <c r="AL91" s="8">
        <v>204.5711</v>
      </c>
      <c r="AM91" s="8">
        <v>-19.79665</v>
      </c>
      <c r="AN91" s="8">
        <v>-20.828945</v>
      </c>
      <c r="AO91" s="8">
        <v>15.3</v>
      </c>
      <c r="AP91" s="9">
        <f t="shared" si="1"/>
        <v>0.1609910177</v>
      </c>
      <c r="AQ91" s="10" t="b">
        <f t="shared" si="2"/>
        <v>0</v>
      </c>
    </row>
    <row r="92">
      <c r="A92" s="4" t="s">
        <v>376</v>
      </c>
      <c r="B92" s="5">
        <v>500171.0</v>
      </c>
      <c r="C92" s="6" t="s">
        <v>377</v>
      </c>
      <c r="D92" s="6" t="s">
        <v>378</v>
      </c>
      <c r="E92" s="6" t="s">
        <v>78</v>
      </c>
      <c r="F92" s="6" t="s">
        <v>379</v>
      </c>
      <c r="G92" s="7">
        <v>44809.0</v>
      </c>
      <c r="H92" s="8">
        <v>617.95</v>
      </c>
      <c r="I92" s="8">
        <v>0.791062</v>
      </c>
      <c r="J92" s="8">
        <v>348.5</v>
      </c>
      <c r="K92" s="8">
        <v>695.6</v>
      </c>
      <c r="L92" s="8">
        <v>68.8</v>
      </c>
      <c r="M92" s="8">
        <v>695.6</v>
      </c>
      <c r="N92" s="8">
        <v>68.8</v>
      </c>
      <c r="O92" s="8">
        <v>695.6</v>
      </c>
      <c r="P92" s="8">
        <v>6.5</v>
      </c>
      <c r="Q92" s="8">
        <v>695.6</v>
      </c>
      <c r="R92" s="8">
        <v>5906.72364587</v>
      </c>
      <c r="S92" s="8">
        <v>6372.10661073</v>
      </c>
      <c r="T92" s="8">
        <v>1.971947</v>
      </c>
      <c r="U92" s="8">
        <v>1.319889</v>
      </c>
      <c r="V92" s="8">
        <v>-3.505621</v>
      </c>
      <c r="W92" s="8">
        <v>64.852608</v>
      </c>
      <c r="X92" s="8">
        <v>46.808217</v>
      </c>
      <c r="Y92" s="8">
        <v>20.933727</v>
      </c>
      <c r="Z92" s="8">
        <v>31.148708</v>
      </c>
      <c r="AA92" s="8">
        <v>6.5609</v>
      </c>
      <c r="AB92" s="8">
        <v>7.24715</v>
      </c>
      <c r="AC92" s="8">
        <v>1.7199</v>
      </c>
      <c r="AD92" s="8">
        <v>1.24575</v>
      </c>
      <c r="AE92" s="8">
        <v>18.550249</v>
      </c>
      <c r="AF92" s="8">
        <v>0.690593</v>
      </c>
      <c r="AG92" s="8">
        <v>2.427</v>
      </c>
      <c r="AH92" s="8">
        <v>4.934339</v>
      </c>
      <c r="AI92" s="8">
        <v>1.2769002851099154</v>
      </c>
      <c r="AJ92" s="8">
        <v>9.18019900822169</v>
      </c>
      <c r="AK92" s="8">
        <v>94.0883</v>
      </c>
      <c r="AL92" s="8">
        <v>358.9201</v>
      </c>
      <c r="AM92" s="8">
        <v>67.479811</v>
      </c>
      <c r="AN92" s="8">
        <v>15.937074</v>
      </c>
      <c r="AO92" s="8">
        <v>15.0</v>
      </c>
      <c r="AP92" s="9">
        <f t="shared" si="1"/>
        <v>0.1116302473</v>
      </c>
      <c r="AQ92" s="10" t="b">
        <f t="shared" si="2"/>
        <v>0</v>
      </c>
    </row>
    <row r="93">
      <c r="A93" s="4" t="s">
        <v>380</v>
      </c>
      <c r="B93" s="5">
        <v>532644.0</v>
      </c>
      <c r="C93" s="6" t="s">
        <v>381</v>
      </c>
      <c r="D93" s="6" t="s">
        <v>382</v>
      </c>
      <c r="E93" s="6" t="s">
        <v>117</v>
      </c>
      <c r="F93" s="6" t="s">
        <v>118</v>
      </c>
      <c r="G93" s="7">
        <v>44809.0</v>
      </c>
      <c r="H93" s="8">
        <v>2699.7</v>
      </c>
      <c r="I93" s="8">
        <v>-0.205157</v>
      </c>
      <c r="J93" s="8">
        <v>2003.7</v>
      </c>
      <c r="K93" s="8">
        <v>3838.0</v>
      </c>
      <c r="L93" s="8">
        <v>795.25</v>
      </c>
      <c r="M93" s="8">
        <v>3838.0</v>
      </c>
      <c r="N93" s="8">
        <v>649.55</v>
      </c>
      <c r="O93" s="8">
        <v>3838.0</v>
      </c>
      <c r="P93" s="8">
        <v>31.25</v>
      </c>
      <c r="Q93" s="8">
        <v>3838.0</v>
      </c>
      <c r="R93" s="8">
        <v>20819.93023195</v>
      </c>
      <c r="S93" s="8">
        <v>24213.72867534</v>
      </c>
      <c r="T93" s="8">
        <v>1.85049</v>
      </c>
      <c r="U93" s="8">
        <v>6.429867</v>
      </c>
      <c r="V93" s="8">
        <v>25.863074</v>
      </c>
      <c r="W93" s="8">
        <v>-22.862408</v>
      </c>
      <c r="X93" s="8">
        <v>39.312198</v>
      </c>
      <c r="Y93" s="8">
        <v>21.835466</v>
      </c>
      <c r="Z93" s="8">
        <v>29.305953</v>
      </c>
      <c r="AA93" s="8">
        <v>31.648</v>
      </c>
      <c r="AB93" s="8">
        <v>23.93745</v>
      </c>
      <c r="AC93" s="8">
        <v>4.6413</v>
      </c>
      <c r="AD93" s="8">
        <v>3.6242</v>
      </c>
      <c r="AE93" s="8">
        <v>5.724698</v>
      </c>
      <c r="AF93" s="8">
        <v>1.000726</v>
      </c>
      <c r="AG93" s="8">
        <v>0.5555</v>
      </c>
      <c r="AH93" s="8">
        <v>14.980239</v>
      </c>
      <c r="AI93" s="8">
        <v>2.436124385973493</v>
      </c>
      <c r="AJ93" s="8">
        <v>23.700433521256468</v>
      </c>
      <c r="AK93" s="8">
        <v>85.1396</v>
      </c>
      <c r="AL93" s="8">
        <v>580.5428</v>
      </c>
      <c r="AM93" s="8">
        <v>113.689831</v>
      </c>
      <c r="AN93" s="8">
        <v>-124.589968</v>
      </c>
      <c r="AO93" s="8">
        <v>15.0</v>
      </c>
      <c r="AP93" s="9">
        <f t="shared" si="1"/>
        <v>0.2965867639</v>
      </c>
      <c r="AQ93" s="10" t="str">
        <f t="shared" si="2"/>
        <v>Low Risk</v>
      </c>
    </row>
    <row r="94">
      <c r="A94" s="4" t="s">
        <v>383</v>
      </c>
      <c r="B94" s="5">
        <v>539871.0</v>
      </c>
      <c r="C94" s="6" t="s">
        <v>384</v>
      </c>
      <c r="D94" s="6" t="s">
        <v>385</v>
      </c>
      <c r="E94" s="6" t="s">
        <v>46</v>
      </c>
      <c r="F94" s="6" t="s">
        <v>386</v>
      </c>
      <c r="G94" s="7">
        <v>44809.0</v>
      </c>
      <c r="H94" s="8">
        <v>631.05</v>
      </c>
      <c r="I94" s="8">
        <v>1.782258</v>
      </c>
      <c r="J94" s="8">
        <v>600.9</v>
      </c>
      <c r="K94" s="8">
        <v>1311.55</v>
      </c>
      <c r="L94" s="8">
        <v>409.6</v>
      </c>
      <c r="M94" s="8">
        <v>1465.9</v>
      </c>
      <c r="N94" s="8">
        <v>406.65</v>
      </c>
      <c r="O94" s="8">
        <v>1465.9</v>
      </c>
      <c r="P94" s="8">
        <v>406.65</v>
      </c>
      <c r="Q94" s="8">
        <v>1465.9</v>
      </c>
      <c r="R94" s="8">
        <v>3347.4583323</v>
      </c>
      <c r="S94" s="8">
        <v>3141.15110066</v>
      </c>
      <c r="T94" s="8">
        <v>0.541703</v>
      </c>
      <c r="U94" s="8">
        <v>0.613839</v>
      </c>
      <c r="V94" s="8">
        <v>-0.426036</v>
      </c>
      <c r="W94" s="8">
        <v>-49.868923</v>
      </c>
      <c r="X94" s="8">
        <v>10.339834</v>
      </c>
      <c r="Y94" s="8">
        <v>-1.355057</v>
      </c>
      <c r="Z94" s="11"/>
      <c r="AA94" s="8">
        <v>23.5405</v>
      </c>
      <c r="AB94" s="8">
        <v>31.13305</v>
      </c>
      <c r="AC94" s="8">
        <v>6.1466</v>
      </c>
      <c r="AD94" s="8">
        <v>7.66455</v>
      </c>
      <c r="AE94" s="8">
        <v>6.353445</v>
      </c>
      <c r="AF94" s="8">
        <v>0.968215</v>
      </c>
      <c r="AG94" s="8">
        <v>2.3772</v>
      </c>
      <c r="AH94" s="8">
        <v>14.320922</v>
      </c>
      <c r="AI94" s="8">
        <v>6.064675578483948</v>
      </c>
      <c r="AJ94" s="8">
        <v>29.51643005290539</v>
      </c>
      <c r="AK94" s="8">
        <v>26.8792</v>
      </c>
      <c r="AL94" s="8">
        <v>102.9431</v>
      </c>
      <c r="AM94" s="8">
        <v>21.438563</v>
      </c>
      <c r="AN94" s="8">
        <v>17.606805</v>
      </c>
      <c r="AO94" s="8">
        <v>15.0</v>
      </c>
      <c r="AP94" s="9">
        <f t="shared" si="1"/>
        <v>0.5188517403</v>
      </c>
      <c r="AQ94" s="10" t="b">
        <f t="shared" si="2"/>
        <v>0</v>
      </c>
    </row>
    <row r="95">
      <c r="A95" s="4" t="s">
        <v>387</v>
      </c>
      <c r="B95" s="5">
        <v>532898.0</v>
      </c>
      <c r="C95" s="6" t="s">
        <v>388</v>
      </c>
      <c r="D95" s="6" t="s">
        <v>389</v>
      </c>
      <c r="E95" s="6" t="s">
        <v>280</v>
      </c>
      <c r="F95" s="6" t="s">
        <v>390</v>
      </c>
      <c r="G95" s="7">
        <v>44809.0</v>
      </c>
      <c r="H95" s="8">
        <v>223.4</v>
      </c>
      <c r="I95" s="8">
        <v>-0.356824</v>
      </c>
      <c r="J95" s="8">
        <v>170.2</v>
      </c>
      <c r="K95" s="8">
        <v>248.35</v>
      </c>
      <c r="L95" s="8">
        <v>91.6125</v>
      </c>
      <c r="M95" s="8">
        <v>248.35</v>
      </c>
      <c r="N95" s="8">
        <v>91.6125</v>
      </c>
      <c r="O95" s="8">
        <v>248.35</v>
      </c>
      <c r="P95" s="8">
        <v>38.8125</v>
      </c>
      <c r="Q95" s="8">
        <v>248.35</v>
      </c>
      <c r="R95" s="8">
        <v>156006.00330336002</v>
      </c>
      <c r="S95" s="8">
        <v>286006.74321087997</v>
      </c>
      <c r="T95" s="8">
        <v>-3.059232</v>
      </c>
      <c r="U95" s="8">
        <v>1.177536</v>
      </c>
      <c r="V95" s="8">
        <v>-1.150442</v>
      </c>
      <c r="W95" s="8">
        <v>27.257192</v>
      </c>
      <c r="X95" s="8">
        <v>14.795641</v>
      </c>
      <c r="Y95" s="8">
        <v>6.481118</v>
      </c>
      <c r="Z95" s="8">
        <v>9.163522</v>
      </c>
      <c r="AA95" s="8">
        <v>10.0042</v>
      </c>
      <c r="AB95" s="8">
        <v>10.31745</v>
      </c>
      <c r="AC95" s="8">
        <v>2.3732</v>
      </c>
      <c r="AD95" s="8">
        <v>1.9359</v>
      </c>
      <c r="AE95" s="8">
        <v>9.138855</v>
      </c>
      <c r="AF95" s="8">
        <v>0.554727</v>
      </c>
      <c r="AG95" s="8">
        <v>6.5951</v>
      </c>
      <c r="AH95" s="8">
        <v>7.529002</v>
      </c>
      <c r="AI95" s="8">
        <v>3.6876431903637084</v>
      </c>
      <c r="AJ95" s="8">
        <v>5.971859967698075</v>
      </c>
      <c r="AK95" s="8">
        <v>22.3556</v>
      </c>
      <c r="AL95" s="8">
        <v>94.2394</v>
      </c>
      <c r="AM95" s="8">
        <v>37.450659</v>
      </c>
      <c r="AN95" s="8">
        <v>21.934241</v>
      </c>
      <c r="AO95" s="8">
        <v>14.75</v>
      </c>
      <c r="AP95" s="9">
        <f t="shared" si="1"/>
        <v>0.1004630562</v>
      </c>
      <c r="AQ95" s="10" t="b">
        <f t="shared" si="2"/>
        <v>0</v>
      </c>
    </row>
    <row r="96">
      <c r="A96" s="4" t="s">
        <v>391</v>
      </c>
      <c r="B96" s="5">
        <v>526371.0</v>
      </c>
      <c r="C96" s="6" t="s">
        <v>392</v>
      </c>
      <c r="D96" s="6" t="s">
        <v>393</v>
      </c>
      <c r="E96" s="6" t="s">
        <v>184</v>
      </c>
      <c r="F96" s="6" t="s">
        <v>394</v>
      </c>
      <c r="G96" s="7">
        <v>44809.0</v>
      </c>
      <c r="H96" s="8">
        <v>122.5</v>
      </c>
      <c r="I96" s="8">
        <v>0.409836</v>
      </c>
      <c r="J96" s="8">
        <v>99.6</v>
      </c>
      <c r="K96" s="8">
        <v>175.4</v>
      </c>
      <c r="L96" s="8">
        <v>61.55</v>
      </c>
      <c r="M96" s="8">
        <v>213.2</v>
      </c>
      <c r="N96" s="8">
        <v>61.55</v>
      </c>
      <c r="O96" s="8">
        <v>213.2</v>
      </c>
      <c r="P96" s="8">
        <v>0.403333</v>
      </c>
      <c r="Q96" s="8">
        <v>571.8</v>
      </c>
      <c r="R96" s="8">
        <v>35885.26863325</v>
      </c>
      <c r="S96" s="8">
        <v>31223.2453115</v>
      </c>
      <c r="T96" s="8">
        <v>-0.366002</v>
      </c>
      <c r="U96" s="8">
        <v>14.05959</v>
      </c>
      <c r="V96" s="8">
        <v>-3.429247</v>
      </c>
      <c r="W96" s="8">
        <v>-20.76326</v>
      </c>
      <c r="X96" s="8">
        <v>15.453652</v>
      </c>
      <c r="Y96" s="8">
        <v>-1.851705</v>
      </c>
      <c r="Z96" s="8">
        <v>-4.236081</v>
      </c>
      <c r="AA96" s="8">
        <v>4.6999</v>
      </c>
      <c r="AB96" s="8">
        <v>7.56485</v>
      </c>
      <c r="AC96" s="8">
        <v>0.9844</v>
      </c>
      <c r="AD96" s="8">
        <v>1.2138</v>
      </c>
      <c r="AE96" s="8">
        <v>36.413567</v>
      </c>
      <c r="AF96" s="8">
        <v>0.159551</v>
      </c>
      <c r="AG96" s="8">
        <v>12.0376</v>
      </c>
      <c r="AH96" s="8">
        <v>2.832015</v>
      </c>
      <c r="AI96" s="8">
        <v>1.4867580148334956</v>
      </c>
      <c r="AJ96" s="8">
        <v>4.69741819121628</v>
      </c>
      <c r="AK96" s="8">
        <v>26.0536</v>
      </c>
      <c r="AL96" s="8">
        <v>124.3929</v>
      </c>
      <c r="AM96" s="8">
        <v>26.066673</v>
      </c>
      <c r="AN96" s="8">
        <v>17.281196</v>
      </c>
      <c r="AO96" s="8">
        <v>14.74</v>
      </c>
      <c r="AP96" s="9">
        <f t="shared" si="1"/>
        <v>0.3015963512</v>
      </c>
      <c r="AQ96" s="10" t="b">
        <f t="shared" si="2"/>
        <v>0</v>
      </c>
    </row>
    <row r="97">
      <c r="A97" s="4" t="s">
        <v>395</v>
      </c>
      <c r="B97" s="5">
        <v>523367.0</v>
      </c>
      <c r="C97" s="6" t="s">
        <v>396</v>
      </c>
      <c r="D97" s="6" t="s">
        <v>397</v>
      </c>
      <c r="E97" s="6" t="s">
        <v>352</v>
      </c>
      <c r="F97" s="6" t="s">
        <v>352</v>
      </c>
      <c r="G97" s="7">
        <v>44809.0</v>
      </c>
      <c r="H97" s="8">
        <v>1052.25</v>
      </c>
      <c r="I97" s="8">
        <v>2.859238</v>
      </c>
      <c r="J97" s="8">
        <v>895.0</v>
      </c>
      <c r="K97" s="8">
        <v>1263.85</v>
      </c>
      <c r="L97" s="8">
        <v>172.6</v>
      </c>
      <c r="M97" s="8">
        <v>1263.85</v>
      </c>
      <c r="N97" s="8">
        <v>172.6</v>
      </c>
      <c r="O97" s="8">
        <v>1263.85</v>
      </c>
      <c r="P97" s="8">
        <v>4.0</v>
      </c>
      <c r="Q97" s="8">
        <v>1263.85</v>
      </c>
      <c r="R97" s="8">
        <v>16409.0280966</v>
      </c>
      <c r="S97" s="8">
        <v>15929.71918288</v>
      </c>
      <c r="T97" s="8">
        <v>1.129265</v>
      </c>
      <c r="U97" s="8">
        <v>0.324165</v>
      </c>
      <c r="V97" s="8">
        <v>5.472861</v>
      </c>
      <c r="W97" s="8">
        <v>17.040209</v>
      </c>
      <c r="X97" s="8">
        <v>41.858229</v>
      </c>
      <c r="Y97" s="8">
        <v>21.097943</v>
      </c>
      <c r="Z97" s="11"/>
      <c r="AA97" s="8">
        <v>13.9759</v>
      </c>
      <c r="AB97" s="8">
        <v>9.83335</v>
      </c>
      <c r="AC97" s="8">
        <v>2.8251</v>
      </c>
      <c r="AD97" s="8">
        <v>1.89435</v>
      </c>
      <c r="AE97" s="8">
        <v>11.730429</v>
      </c>
      <c r="AF97" s="8">
        <v>1.041337</v>
      </c>
      <c r="AG97" s="8">
        <v>1.4022</v>
      </c>
      <c r="AH97" s="8">
        <v>7.762454</v>
      </c>
      <c r="AI97" s="8">
        <v>1.5245817926278713</v>
      </c>
      <c r="AJ97" s="8">
        <v>13.402126904341861</v>
      </c>
      <c r="AK97" s="8">
        <v>74.6071</v>
      </c>
      <c r="AL97" s="8">
        <v>369.0851</v>
      </c>
      <c r="AM97" s="8">
        <v>78.509779</v>
      </c>
      <c r="AN97" s="8">
        <v>13.637704</v>
      </c>
      <c r="AO97" s="8">
        <v>14.7</v>
      </c>
      <c r="AP97" s="9">
        <f t="shared" si="1"/>
        <v>0.1674249318</v>
      </c>
      <c r="AQ97" s="10" t="b">
        <f t="shared" si="2"/>
        <v>0</v>
      </c>
    </row>
    <row r="98">
      <c r="A98" s="4" t="s">
        <v>398</v>
      </c>
      <c r="B98" s="5">
        <v>500472.0</v>
      </c>
      <c r="C98" s="6" t="s">
        <v>399</v>
      </c>
      <c r="D98" s="6" t="s">
        <v>400</v>
      </c>
      <c r="E98" s="6" t="s">
        <v>112</v>
      </c>
      <c r="F98" s="6" t="s">
        <v>363</v>
      </c>
      <c r="G98" s="7">
        <v>44809.0</v>
      </c>
      <c r="H98" s="8">
        <v>4890.2</v>
      </c>
      <c r="I98" s="8">
        <v>-0.736831</v>
      </c>
      <c r="J98" s="8">
        <v>2855.35</v>
      </c>
      <c r="K98" s="8">
        <v>4990.0</v>
      </c>
      <c r="L98" s="8">
        <v>1230.0</v>
      </c>
      <c r="M98" s="8">
        <v>4990.0</v>
      </c>
      <c r="N98" s="8">
        <v>1230.0</v>
      </c>
      <c r="O98" s="8">
        <v>4990.0</v>
      </c>
      <c r="P98" s="8">
        <v>25.25</v>
      </c>
      <c r="Q98" s="8">
        <v>4990.0</v>
      </c>
      <c r="R98" s="8">
        <v>24176.15266626</v>
      </c>
      <c r="S98" s="8">
        <v>23980.706161785</v>
      </c>
      <c r="T98" s="8">
        <v>3.835823</v>
      </c>
      <c r="U98" s="8">
        <v>13.622528</v>
      </c>
      <c r="V98" s="8">
        <v>40.72923</v>
      </c>
      <c r="W98" s="8">
        <v>51.413444</v>
      </c>
      <c r="X98" s="8">
        <v>37.645981</v>
      </c>
      <c r="Y98" s="8">
        <v>26.2268</v>
      </c>
      <c r="Z98" s="8">
        <v>23.166424</v>
      </c>
      <c r="AA98" s="8">
        <v>54.4434</v>
      </c>
      <c r="AB98" s="8">
        <v>33.48615</v>
      </c>
      <c r="AC98" s="8">
        <v>12.0229</v>
      </c>
      <c r="AD98" s="8">
        <v>5.80925</v>
      </c>
      <c r="AE98" s="8">
        <v>2.755328</v>
      </c>
      <c r="AF98" s="8">
        <v>5.373992</v>
      </c>
      <c r="AG98" s="8">
        <v>0.2972</v>
      </c>
      <c r="AH98" s="8">
        <v>36.192376</v>
      </c>
      <c r="AI98" s="8">
        <v>6.003365366208935</v>
      </c>
      <c r="AJ98" s="8">
        <v>423.4743854661061</v>
      </c>
      <c r="AK98" s="8">
        <v>90.0017</v>
      </c>
      <c r="AL98" s="8">
        <v>407.5548</v>
      </c>
      <c r="AM98" s="8">
        <v>11.54733</v>
      </c>
      <c r="AN98" s="8">
        <v>-0.163835</v>
      </c>
      <c r="AO98" s="8">
        <v>14.5</v>
      </c>
      <c r="AP98" s="9">
        <f t="shared" si="1"/>
        <v>0.02</v>
      </c>
      <c r="AQ98" s="10" t="str">
        <f t="shared" si="2"/>
        <v>Low Risk</v>
      </c>
    </row>
    <row r="99">
      <c r="A99" s="4" t="s">
        <v>401</v>
      </c>
      <c r="B99" s="5">
        <v>533106.0</v>
      </c>
      <c r="C99" s="6" t="s">
        <v>402</v>
      </c>
      <c r="D99" s="6" t="s">
        <v>403</v>
      </c>
      <c r="E99" s="6" t="s">
        <v>280</v>
      </c>
      <c r="F99" s="6" t="s">
        <v>404</v>
      </c>
      <c r="G99" s="7">
        <v>44809.0</v>
      </c>
      <c r="H99" s="8">
        <v>193.45</v>
      </c>
      <c r="I99" s="8">
        <v>1.415465</v>
      </c>
      <c r="J99" s="8">
        <v>169.6</v>
      </c>
      <c r="K99" s="8">
        <v>306.0</v>
      </c>
      <c r="L99" s="8">
        <v>63.5</v>
      </c>
      <c r="M99" s="8">
        <v>306.0</v>
      </c>
      <c r="N99" s="8">
        <v>63.5</v>
      </c>
      <c r="O99" s="8">
        <v>306.0</v>
      </c>
      <c r="P99" s="8">
        <v>63.5</v>
      </c>
      <c r="Q99" s="8">
        <v>334.975</v>
      </c>
      <c r="R99" s="8">
        <v>20961.55240002</v>
      </c>
      <c r="S99" s="8">
        <v>34992.30907555</v>
      </c>
      <c r="T99" s="8">
        <v>1.150327</v>
      </c>
      <c r="U99" s="8">
        <v>2.92631</v>
      </c>
      <c r="V99" s="8">
        <v>-22.912931</v>
      </c>
      <c r="W99" s="8">
        <v>7.531962</v>
      </c>
      <c r="X99" s="8">
        <v>9.498003</v>
      </c>
      <c r="Y99" s="8">
        <v>-1.214081</v>
      </c>
      <c r="Z99" s="8">
        <v>-2.318746</v>
      </c>
      <c r="AA99" s="8">
        <v>2.8433</v>
      </c>
      <c r="AB99" s="8">
        <v>5.6864</v>
      </c>
      <c r="AC99" s="8">
        <v>0.622</v>
      </c>
      <c r="AD99" s="8">
        <v>0.6818</v>
      </c>
      <c r="AE99" s="8">
        <v>38.824478</v>
      </c>
      <c r="AF99" s="8">
        <v>0.064814</v>
      </c>
      <c r="AG99" s="8">
        <v>7.372</v>
      </c>
      <c r="AH99" s="8">
        <v>2.435647</v>
      </c>
      <c r="AI99" s="8">
        <v>0.5925317805030211</v>
      </c>
      <c r="AJ99" s="8">
        <v>2.2516133827899676</v>
      </c>
      <c r="AK99" s="8">
        <v>67.9845</v>
      </c>
      <c r="AL99" s="8">
        <v>310.7955</v>
      </c>
      <c r="AM99" s="8">
        <v>85.849171</v>
      </c>
      <c r="AN99" s="8">
        <v>45.239623</v>
      </c>
      <c r="AO99" s="8">
        <v>14.25</v>
      </c>
      <c r="AP99" s="9">
        <f t="shared" si="1"/>
        <v>0.3678104575</v>
      </c>
      <c r="AQ99" s="10" t="b">
        <f t="shared" si="2"/>
        <v>0</v>
      </c>
    </row>
    <row r="100">
      <c r="A100" s="4" t="s">
        <v>405</v>
      </c>
      <c r="B100" s="5">
        <v>533573.0</v>
      </c>
      <c r="C100" s="6" t="s">
        <v>406</v>
      </c>
      <c r="D100" s="6" t="s">
        <v>407</v>
      </c>
      <c r="E100" s="6" t="s">
        <v>46</v>
      </c>
      <c r="F100" s="6" t="s">
        <v>47</v>
      </c>
      <c r="G100" s="7">
        <v>44809.0</v>
      </c>
      <c r="H100" s="8">
        <v>640.0</v>
      </c>
      <c r="I100" s="8">
        <v>-0.605684</v>
      </c>
      <c r="J100" s="8">
        <v>635.2</v>
      </c>
      <c r="K100" s="8">
        <v>864.05</v>
      </c>
      <c r="L100" s="8">
        <v>434.8</v>
      </c>
      <c r="M100" s="8">
        <v>1150.0</v>
      </c>
      <c r="N100" s="8">
        <v>412.4</v>
      </c>
      <c r="O100" s="8">
        <v>1150.0</v>
      </c>
      <c r="P100" s="8">
        <v>31.0</v>
      </c>
      <c r="Q100" s="8">
        <v>1150.0</v>
      </c>
      <c r="R100" s="8">
        <v>12591.83372344</v>
      </c>
      <c r="S100" s="8">
        <v>12860.7311075</v>
      </c>
      <c r="T100" s="8">
        <v>-1.689708</v>
      </c>
      <c r="U100" s="8">
        <v>-8.955118</v>
      </c>
      <c r="V100" s="8">
        <v>-12.436722</v>
      </c>
      <c r="W100" s="8">
        <v>-17.392707</v>
      </c>
      <c r="X100" s="8">
        <v>9.062374</v>
      </c>
      <c r="Y100" s="8">
        <v>4.519083</v>
      </c>
      <c r="Z100" s="8">
        <v>24.094791</v>
      </c>
      <c r="AA100" s="8">
        <v>39.936</v>
      </c>
      <c r="AB100" s="8">
        <v>18.4918</v>
      </c>
      <c r="AC100" s="8">
        <v>2.4314</v>
      </c>
      <c r="AD100" s="8">
        <v>3.8447</v>
      </c>
      <c r="AE100" s="8">
        <v>3.255692</v>
      </c>
      <c r="AF100" s="8">
        <v>-11.79666</v>
      </c>
      <c r="AG100" s="8">
        <v>1.5624</v>
      </c>
      <c r="AH100" s="8">
        <v>18.306569</v>
      </c>
      <c r="AI100" s="8">
        <v>2.4021506941070987</v>
      </c>
      <c r="AJ100" s="8">
        <v>8.60462335377004</v>
      </c>
      <c r="AK100" s="8">
        <v>16.0406</v>
      </c>
      <c r="AL100" s="8">
        <v>263.4717</v>
      </c>
      <c r="AM100" s="8">
        <v>74.45332</v>
      </c>
      <c r="AN100" s="8">
        <v>44.683795</v>
      </c>
      <c r="AO100" s="8">
        <v>14.0</v>
      </c>
      <c r="AP100" s="9">
        <f t="shared" si="1"/>
        <v>0.2593021237</v>
      </c>
      <c r="AQ100" s="10" t="b">
        <f t="shared" si="2"/>
        <v>0</v>
      </c>
    </row>
    <row r="101">
      <c r="A101" s="4" t="s">
        <v>408</v>
      </c>
      <c r="B101" s="5">
        <v>507717.0</v>
      </c>
      <c r="C101" s="6" t="s">
        <v>409</v>
      </c>
      <c r="D101" s="6" t="s">
        <v>410</v>
      </c>
      <c r="E101" s="6" t="s">
        <v>78</v>
      </c>
      <c r="F101" s="6" t="s">
        <v>79</v>
      </c>
      <c r="G101" s="7">
        <v>44809.0</v>
      </c>
      <c r="H101" s="8">
        <v>740.55</v>
      </c>
      <c r="I101" s="8">
        <v>3.004381</v>
      </c>
      <c r="J101" s="8">
        <v>662.75</v>
      </c>
      <c r="K101" s="8">
        <v>860.0</v>
      </c>
      <c r="L101" s="8">
        <v>261.0</v>
      </c>
      <c r="M101" s="8">
        <v>1053.9</v>
      </c>
      <c r="N101" s="8">
        <v>261.0</v>
      </c>
      <c r="O101" s="8">
        <v>1053.9</v>
      </c>
      <c r="P101" s="8">
        <v>1.2</v>
      </c>
      <c r="Q101" s="8">
        <v>1053.9</v>
      </c>
      <c r="R101" s="8">
        <v>3449.35778382</v>
      </c>
      <c r="S101" s="8">
        <v>3159.82909392</v>
      </c>
      <c r="T101" s="8">
        <v>4.251425</v>
      </c>
      <c r="U101" s="8">
        <v>7.046834</v>
      </c>
      <c r="V101" s="8">
        <v>5.371372</v>
      </c>
      <c r="W101" s="8">
        <v>-9.799026</v>
      </c>
      <c r="X101" s="8">
        <v>33.550204</v>
      </c>
      <c r="Y101" s="8">
        <v>1.687765</v>
      </c>
      <c r="Z101" s="8">
        <v>23.461397</v>
      </c>
      <c r="AA101" s="8">
        <v>16.4211</v>
      </c>
      <c r="AB101" s="8">
        <v>17.58775</v>
      </c>
      <c r="AC101" s="8">
        <v>3.4062</v>
      </c>
      <c r="AD101" s="8">
        <v>3.85635</v>
      </c>
      <c r="AE101" s="8">
        <v>9.932219</v>
      </c>
      <c r="AF101" s="8">
        <v>1.443106</v>
      </c>
      <c r="AG101" s="8">
        <v>1.8906</v>
      </c>
      <c r="AH101" s="8">
        <v>10.655623</v>
      </c>
      <c r="AI101" s="8">
        <v>2.289323318490889</v>
      </c>
      <c r="AJ101" s="8">
        <v>33.08028866554205</v>
      </c>
      <c r="AK101" s="8">
        <v>44.9574</v>
      </c>
      <c r="AL101" s="8">
        <v>216.7372</v>
      </c>
      <c r="AM101" s="8">
        <v>22.386359</v>
      </c>
      <c r="AN101" s="8">
        <v>13.655549</v>
      </c>
      <c r="AO101" s="8">
        <v>14.0</v>
      </c>
      <c r="AP101" s="9">
        <f t="shared" si="1"/>
        <v>0.1388953488</v>
      </c>
      <c r="AQ101" s="10" t="b">
        <f t="shared" si="2"/>
        <v>0</v>
      </c>
    </row>
    <row r="102">
      <c r="A102" s="4" t="s">
        <v>411</v>
      </c>
      <c r="B102" s="5">
        <v>500104.0</v>
      </c>
      <c r="C102" s="6" t="s">
        <v>412</v>
      </c>
      <c r="D102" s="6" t="s">
        <v>413</v>
      </c>
      <c r="E102" s="6" t="s">
        <v>280</v>
      </c>
      <c r="F102" s="6" t="s">
        <v>359</v>
      </c>
      <c r="G102" s="7">
        <v>44809.0</v>
      </c>
      <c r="H102" s="8">
        <v>238.65</v>
      </c>
      <c r="I102" s="8">
        <v>0.125865</v>
      </c>
      <c r="J102" s="8">
        <v>206.5</v>
      </c>
      <c r="K102" s="8">
        <v>354.8</v>
      </c>
      <c r="L102" s="8">
        <v>150.0</v>
      </c>
      <c r="M102" s="8">
        <v>354.8</v>
      </c>
      <c r="N102" s="8">
        <v>150.0</v>
      </c>
      <c r="O102" s="8">
        <v>485.4</v>
      </c>
      <c r="P102" s="8">
        <v>20.988889</v>
      </c>
      <c r="Q102" s="8">
        <v>493.0</v>
      </c>
      <c r="R102" s="8">
        <v>33853.656253425</v>
      </c>
      <c r="S102" s="8">
        <v>73139.0615779</v>
      </c>
      <c r="T102" s="8">
        <v>-1.15966</v>
      </c>
      <c r="U102" s="8">
        <v>-2.512255</v>
      </c>
      <c r="V102" s="8">
        <v>2.468871</v>
      </c>
      <c r="W102" s="8">
        <v>-13.516941</v>
      </c>
      <c r="X102" s="8">
        <v>-2.464326</v>
      </c>
      <c r="Y102" s="8">
        <v>-12.915732</v>
      </c>
      <c r="Z102" s="8">
        <v>13.581009</v>
      </c>
      <c r="AA102" s="6"/>
      <c r="AB102" s="8">
        <v>6.006</v>
      </c>
      <c r="AC102" s="8">
        <v>1.0884</v>
      </c>
      <c r="AD102" s="8">
        <v>1.148</v>
      </c>
      <c r="AE102" s="8">
        <v>-6.521928</v>
      </c>
      <c r="AF102" s="6"/>
      <c r="AG102" s="8">
        <v>5.8651</v>
      </c>
      <c r="AH102" s="8">
        <v>-24.217671</v>
      </c>
      <c r="AI102" s="8">
        <v>0.08125543210326136</v>
      </c>
      <c r="AJ102" s="8">
        <v>2.1412500800699927</v>
      </c>
      <c r="AK102" s="8">
        <v>-23.0291</v>
      </c>
      <c r="AL102" s="8">
        <v>219.7212</v>
      </c>
      <c r="AM102" s="8">
        <v>111.453456</v>
      </c>
      <c r="AN102" s="8">
        <v>21.439992</v>
      </c>
      <c r="AO102" s="8">
        <v>14.0</v>
      </c>
      <c r="AP102" s="9">
        <f t="shared" si="1"/>
        <v>0.327367531</v>
      </c>
      <c r="AQ102" s="10" t="b">
        <f t="shared" si="2"/>
        <v>0</v>
      </c>
    </row>
    <row r="103">
      <c r="A103" s="4" t="s">
        <v>414</v>
      </c>
      <c r="B103" s="5">
        <v>542652.0</v>
      </c>
      <c r="C103" s="6" t="s">
        <v>415</v>
      </c>
      <c r="D103" s="6" t="s">
        <v>416</v>
      </c>
      <c r="E103" s="6" t="s">
        <v>112</v>
      </c>
      <c r="F103" s="6" t="s">
        <v>417</v>
      </c>
      <c r="G103" s="7">
        <v>44809.0</v>
      </c>
      <c r="H103" s="8">
        <v>2498.85</v>
      </c>
      <c r="I103" s="8">
        <v>1.026906</v>
      </c>
      <c r="J103" s="8">
        <v>2043.85</v>
      </c>
      <c r="K103" s="8">
        <v>2820.05</v>
      </c>
      <c r="L103" s="8">
        <v>570.0</v>
      </c>
      <c r="M103" s="8">
        <v>2820.05</v>
      </c>
      <c r="N103" s="6"/>
      <c r="O103" s="6"/>
      <c r="P103" s="8">
        <v>525.05</v>
      </c>
      <c r="Q103" s="8">
        <v>2820.05</v>
      </c>
      <c r="R103" s="8">
        <v>37369.25705487</v>
      </c>
      <c r="S103" s="8">
        <v>35943.04650395</v>
      </c>
      <c r="T103" s="8">
        <v>3.757759</v>
      </c>
      <c r="U103" s="8">
        <v>5.225813</v>
      </c>
      <c r="V103" s="8">
        <v>1.833853</v>
      </c>
      <c r="W103" s="8">
        <v>11.940599</v>
      </c>
      <c r="X103" s="8">
        <v>60.578589</v>
      </c>
      <c r="Y103" s="6"/>
      <c r="Z103" s="11"/>
      <c r="AA103" s="8">
        <v>35.443</v>
      </c>
      <c r="AB103" s="8">
        <v>24.79875</v>
      </c>
      <c r="AC103" s="8">
        <v>6.5187</v>
      </c>
      <c r="AD103" s="8">
        <v>4.7028</v>
      </c>
      <c r="AE103" s="8">
        <v>4.035914</v>
      </c>
      <c r="AF103" s="8">
        <v>1.467699</v>
      </c>
      <c r="AG103" s="8">
        <v>0.5606</v>
      </c>
      <c r="AH103" s="8">
        <v>23.022837</v>
      </c>
      <c r="AI103" s="8">
        <v>2.829425417215666</v>
      </c>
      <c r="AJ103" s="8">
        <v>73.0423252331752</v>
      </c>
      <c r="AK103" s="8">
        <v>70.4611</v>
      </c>
      <c r="AL103" s="8">
        <v>383.1044</v>
      </c>
      <c r="AM103" s="8">
        <v>34.234524</v>
      </c>
      <c r="AN103" s="8">
        <v>2.174006</v>
      </c>
      <c r="AO103" s="8">
        <v>14.0</v>
      </c>
      <c r="AP103" s="9">
        <f t="shared" si="1"/>
        <v>0.1138986897</v>
      </c>
      <c r="AQ103" s="10" t="b">
        <f t="shared" si="2"/>
        <v>0</v>
      </c>
    </row>
    <row r="104">
      <c r="A104" s="4" t="s">
        <v>418</v>
      </c>
      <c r="B104" s="5">
        <v>520111.0</v>
      </c>
      <c r="C104" s="6" t="s">
        <v>419</v>
      </c>
      <c r="D104" s="6" t="s">
        <v>420</v>
      </c>
      <c r="E104" s="6" t="s">
        <v>184</v>
      </c>
      <c r="F104" s="6" t="s">
        <v>421</v>
      </c>
      <c r="G104" s="7">
        <v>44809.0</v>
      </c>
      <c r="H104" s="8">
        <v>1877.7</v>
      </c>
      <c r="I104" s="8">
        <v>2.421862</v>
      </c>
      <c r="J104" s="8">
        <v>1237.066667</v>
      </c>
      <c r="K104" s="8">
        <v>1939.0</v>
      </c>
      <c r="L104" s="8">
        <v>477.033333</v>
      </c>
      <c r="M104" s="8">
        <v>1939.0</v>
      </c>
      <c r="N104" s="8">
        <v>477.033333</v>
      </c>
      <c r="O104" s="8">
        <v>1939.0</v>
      </c>
      <c r="P104" s="8">
        <v>0.92</v>
      </c>
      <c r="Q104" s="8">
        <v>1939.0</v>
      </c>
      <c r="R104" s="8">
        <v>13161.17484</v>
      </c>
      <c r="S104" s="8">
        <v>12833.65796</v>
      </c>
      <c r="T104" s="8">
        <v>2.349286</v>
      </c>
      <c r="U104" s="8">
        <v>5.539162</v>
      </c>
      <c r="V104" s="8">
        <v>12.034606</v>
      </c>
      <c r="W104" s="8">
        <v>32.22929</v>
      </c>
      <c r="X104" s="8">
        <v>45.319246</v>
      </c>
      <c r="Y104" s="8">
        <v>26.369191</v>
      </c>
      <c r="Z104" s="8">
        <v>38.116085</v>
      </c>
      <c r="AA104" s="8">
        <v>36.9792</v>
      </c>
      <c r="AB104" s="8">
        <v>26.8032</v>
      </c>
      <c r="AC104" s="8">
        <v>5.675</v>
      </c>
      <c r="AD104" s="8">
        <v>3.488</v>
      </c>
      <c r="AE104" s="8">
        <v>4.08453</v>
      </c>
      <c r="AF104" s="8">
        <v>2.113139</v>
      </c>
      <c r="AG104" s="8">
        <v>0.496</v>
      </c>
      <c r="AH104" s="8">
        <v>22.166131</v>
      </c>
      <c r="AI104" s="8">
        <v>3.6664994713858885</v>
      </c>
      <c r="AJ104" s="8">
        <v>-46.50567166605124</v>
      </c>
      <c r="AK104" s="8">
        <v>51.2301</v>
      </c>
      <c r="AL104" s="8">
        <v>333.8214</v>
      </c>
      <c r="AM104" s="8">
        <v>-60.563581</v>
      </c>
      <c r="AN104" s="8">
        <v>-86.900531</v>
      </c>
      <c r="AO104" s="8">
        <v>14.0</v>
      </c>
      <c r="AP104" s="9">
        <f t="shared" si="1"/>
        <v>0.03161423414</v>
      </c>
      <c r="AQ104" s="10" t="b">
        <f t="shared" si="2"/>
        <v>0</v>
      </c>
    </row>
    <row r="105">
      <c r="A105" s="4" t="s">
        <v>422</v>
      </c>
      <c r="B105" s="5">
        <v>523457.0</v>
      </c>
      <c r="C105" s="6" t="s">
        <v>423</v>
      </c>
      <c r="D105" s="6" t="s">
        <v>424</v>
      </c>
      <c r="E105" s="6" t="s">
        <v>78</v>
      </c>
      <c r="F105" s="6" t="s">
        <v>425</v>
      </c>
      <c r="G105" s="7">
        <v>44809.0</v>
      </c>
      <c r="H105" s="8">
        <v>3419.6</v>
      </c>
      <c r="I105" s="8">
        <v>1.038573</v>
      </c>
      <c r="J105" s="8">
        <v>2258.7</v>
      </c>
      <c r="K105" s="8">
        <v>4192.35</v>
      </c>
      <c r="L105" s="8">
        <v>378.0</v>
      </c>
      <c r="M105" s="8">
        <v>4192.35</v>
      </c>
      <c r="N105" s="8">
        <v>365.05</v>
      </c>
      <c r="O105" s="8">
        <v>4192.35</v>
      </c>
      <c r="P105" s="8">
        <v>7.025</v>
      </c>
      <c r="Q105" s="8">
        <v>4192.35</v>
      </c>
      <c r="R105" s="8">
        <v>29163.79289708</v>
      </c>
      <c r="S105" s="8">
        <v>27838.520795115</v>
      </c>
      <c r="T105" s="8">
        <v>2.998449</v>
      </c>
      <c r="U105" s="8">
        <v>-4.270537</v>
      </c>
      <c r="V105" s="8">
        <v>12.079448</v>
      </c>
      <c r="W105" s="8">
        <v>36.778529</v>
      </c>
      <c r="X105" s="8">
        <v>90.261983</v>
      </c>
      <c r="Y105" s="8">
        <v>52.85909</v>
      </c>
      <c r="Z105" s="8">
        <v>23.416581</v>
      </c>
      <c r="AA105" s="8">
        <v>78.9784</v>
      </c>
      <c r="AB105" s="8">
        <v>57.31905</v>
      </c>
      <c r="AC105" s="8">
        <v>10.2996</v>
      </c>
      <c r="AD105" s="8">
        <v>3.3153</v>
      </c>
      <c r="AE105" s="8">
        <v>1.687834</v>
      </c>
      <c r="AF105" s="8">
        <v>0.674679</v>
      </c>
      <c r="AG105" s="8">
        <v>0.395</v>
      </c>
      <c r="AH105" s="8">
        <v>46.281753</v>
      </c>
      <c r="AI105" s="8">
        <v>12.82661294663222</v>
      </c>
      <c r="AJ105" s="8">
        <v>49.52433763373738</v>
      </c>
      <c r="AK105" s="8">
        <v>43.3074</v>
      </c>
      <c r="AL105" s="8">
        <v>332.0872</v>
      </c>
      <c r="AM105" s="8">
        <v>69.04906</v>
      </c>
      <c r="AN105" s="8">
        <v>76.001126</v>
      </c>
      <c r="AO105" s="8">
        <v>13.5</v>
      </c>
      <c r="AP105" s="9">
        <f t="shared" si="1"/>
        <v>0.1843238279</v>
      </c>
      <c r="AQ105" s="10" t="str">
        <f t="shared" si="2"/>
        <v>Low Risk</v>
      </c>
    </row>
    <row r="106">
      <c r="A106" s="4" t="s">
        <v>426</v>
      </c>
      <c r="B106" s="5">
        <v>532777.0</v>
      </c>
      <c r="C106" s="6" t="s">
        <v>427</v>
      </c>
      <c r="D106" s="6" t="s">
        <v>428</v>
      </c>
      <c r="E106" s="6" t="s">
        <v>133</v>
      </c>
      <c r="F106" s="6" t="s">
        <v>429</v>
      </c>
      <c r="G106" s="7">
        <v>44809.0</v>
      </c>
      <c r="H106" s="8">
        <v>4255.45</v>
      </c>
      <c r="I106" s="8">
        <v>0.072901</v>
      </c>
      <c r="J106" s="8">
        <v>3313.0</v>
      </c>
      <c r="K106" s="8">
        <v>7465.4</v>
      </c>
      <c r="L106" s="8">
        <v>1580.0</v>
      </c>
      <c r="M106" s="8">
        <v>7465.4</v>
      </c>
      <c r="N106" s="8">
        <v>950.0</v>
      </c>
      <c r="O106" s="8">
        <v>7465.4</v>
      </c>
      <c r="P106" s="8">
        <v>94.05</v>
      </c>
      <c r="Q106" s="8">
        <v>7465.4</v>
      </c>
      <c r="R106" s="8">
        <v>54884.03290120001</v>
      </c>
      <c r="S106" s="8">
        <v>54022.949412</v>
      </c>
      <c r="T106" s="8">
        <v>-4.079839</v>
      </c>
      <c r="U106" s="8">
        <v>-0.061061</v>
      </c>
      <c r="V106" s="8">
        <v>11.131568</v>
      </c>
      <c r="W106" s="8">
        <v>-31.187238</v>
      </c>
      <c r="X106" s="8">
        <v>26.184646</v>
      </c>
      <c r="Y106" s="8">
        <v>34.877226</v>
      </c>
      <c r="Z106" s="8">
        <v>28.896533</v>
      </c>
      <c r="AA106" s="8">
        <v>4.2954</v>
      </c>
      <c r="AB106" s="8">
        <v>75.6764</v>
      </c>
      <c r="AC106" s="8">
        <v>3.1368</v>
      </c>
      <c r="AD106" s="8">
        <v>10.32945</v>
      </c>
      <c r="AE106" s="8">
        <v>3.337705</v>
      </c>
      <c r="AF106" s="8">
        <v>0.03165</v>
      </c>
      <c r="AG106" s="8">
        <v>0.3055</v>
      </c>
      <c r="AH106" s="8">
        <v>47.299099</v>
      </c>
      <c r="AI106" s="8">
        <v>30.43561820368739</v>
      </c>
      <c r="AJ106" s="8">
        <v>77.65692663770783</v>
      </c>
      <c r="AK106" s="8">
        <v>990.6293</v>
      </c>
      <c r="AL106" s="8">
        <v>1356.5261</v>
      </c>
      <c r="AM106" s="8">
        <v>54.912397</v>
      </c>
      <c r="AN106" s="8">
        <v>849.507556</v>
      </c>
      <c r="AO106" s="8">
        <v>13.0</v>
      </c>
      <c r="AP106" s="9">
        <f t="shared" si="1"/>
        <v>0.4299769604</v>
      </c>
      <c r="AQ106" s="10" t="str">
        <f t="shared" si="2"/>
        <v>Low Risk</v>
      </c>
    </row>
    <row r="107">
      <c r="A107" s="4" t="s">
        <v>430</v>
      </c>
      <c r="B107" s="5">
        <v>530965.0</v>
      </c>
      <c r="C107" s="6" t="s">
        <v>431</v>
      </c>
      <c r="D107" s="6" t="s">
        <v>432</v>
      </c>
      <c r="E107" s="6" t="s">
        <v>280</v>
      </c>
      <c r="F107" s="6" t="s">
        <v>359</v>
      </c>
      <c r="G107" s="7">
        <v>44809.0</v>
      </c>
      <c r="H107" s="8">
        <v>70.95</v>
      </c>
      <c r="I107" s="8">
        <v>-0.490884</v>
      </c>
      <c r="J107" s="8">
        <v>67.7</v>
      </c>
      <c r="K107" s="8">
        <v>94.5</v>
      </c>
      <c r="L107" s="8">
        <v>47.433333</v>
      </c>
      <c r="M107" s="8">
        <v>104.0</v>
      </c>
      <c r="N107" s="8">
        <v>47.433333</v>
      </c>
      <c r="O107" s="8">
        <v>147.333333</v>
      </c>
      <c r="P107" s="8">
        <v>5.669444</v>
      </c>
      <c r="Q107" s="8">
        <v>154.316667</v>
      </c>
      <c r="R107" s="8">
        <v>100260.7925193</v>
      </c>
      <c r="S107" s="8">
        <v>214259.97728696</v>
      </c>
      <c r="T107" s="8">
        <v>-1.32128</v>
      </c>
      <c r="U107" s="8">
        <v>-0.351124</v>
      </c>
      <c r="V107" s="8">
        <v>-10.038039</v>
      </c>
      <c r="W107" s="8">
        <v>-5.901857</v>
      </c>
      <c r="X107" s="8">
        <v>-4.015924</v>
      </c>
      <c r="Y107" s="8">
        <v>-13.081315</v>
      </c>
      <c r="Z107" s="8">
        <v>5.72563</v>
      </c>
      <c r="AA107" s="8">
        <v>5.3578</v>
      </c>
      <c r="AB107" s="8">
        <v>7.5005</v>
      </c>
      <c r="AC107" s="8">
        <v>0.7214</v>
      </c>
      <c r="AD107" s="8">
        <v>0.94495</v>
      </c>
      <c r="AE107" s="8">
        <v>16.58989</v>
      </c>
      <c r="AF107" s="8">
        <v>1.217148</v>
      </c>
      <c r="AG107" s="8">
        <v>11.831</v>
      </c>
      <c r="AH107" s="8">
        <v>4.775421</v>
      </c>
      <c r="AI107" s="8">
        <v>0.11998755389604801</v>
      </c>
      <c r="AJ107" s="8">
        <v>4.080563530050268</v>
      </c>
      <c r="AK107" s="8">
        <v>13.2518</v>
      </c>
      <c r="AL107" s="8">
        <v>98.4265</v>
      </c>
      <c r="AM107" s="8">
        <v>26.762033</v>
      </c>
      <c r="AN107" s="8">
        <v>19.535695</v>
      </c>
      <c r="AO107" s="8">
        <v>12.6</v>
      </c>
      <c r="AP107" s="9">
        <f t="shared" si="1"/>
        <v>0.2492063492</v>
      </c>
      <c r="AQ107" s="10" t="b">
        <f t="shared" si="2"/>
        <v>0</v>
      </c>
    </row>
    <row r="108">
      <c r="A108" s="4" t="s">
        <v>433</v>
      </c>
      <c r="B108" s="5">
        <v>500249.0</v>
      </c>
      <c r="C108" s="6" t="s">
        <v>434</v>
      </c>
      <c r="D108" s="6" t="s">
        <v>435</v>
      </c>
      <c r="E108" s="6" t="s">
        <v>112</v>
      </c>
      <c r="F108" s="6" t="s">
        <v>436</v>
      </c>
      <c r="G108" s="7">
        <v>44809.0</v>
      </c>
      <c r="H108" s="8">
        <v>1942.5</v>
      </c>
      <c r="I108" s="8">
        <v>-0.0823</v>
      </c>
      <c r="J108" s="8">
        <v>960.0</v>
      </c>
      <c r="K108" s="8">
        <v>1985.7</v>
      </c>
      <c r="L108" s="8">
        <v>386.0</v>
      </c>
      <c r="M108" s="8">
        <v>1985.7</v>
      </c>
      <c r="N108" s="8">
        <v>386.0</v>
      </c>
      <c r="O108" s="8">
        <v>1985.7</v>
      </c>
      <c r="P108" s="8">
        <v>18.575</v>
      </c>
      <c r="Q108" s="8">
        <v>1985.7</v>
      </c>
      <c r="R108" s="8">
        <v>6761.423697</v>
      </c>
      <c r="S108" s="8">
        <v>6407.58985388</v>
      </c>
      <c r="T108" s="8">
        <v>1.757511</v>
      </c>
      <c r="U108" s="8">
        <v>26.382563</v>
      </c>
      <c r="V108" s="8">
        <v>37.187048</v>
      </c>
      <c r="W108" s="8">
        <v>60.041195</v>
      </c>
      <c r="X108" s="8">
        <v>49.222418</v>
      </c>
      <c r="Y108" s="8">
        <v>23.097506</v>
      </c>
      <c r="Z108" s="8">
        <v>25.185757</v>
      </c>
      <c r="AA108" s="8">
        <v>40.5917</v>
      </c>
      <c r="AB108" s="8">
        <v>29.96885</v>
      </c>
      <c r="AC108" s="8">
        <v>6.3859</v>
      </c>
      <c r="AD108" s="8">
        <v>3.6271</v>
      </c>
      <c r="AE108" s="8">
        <v>4.095588</v>
      </c>
      <c r="AF108" s="8">
        <v>2.324848</v>
      </c>
      <c r="AG108" s="8">
        <v>0.6436</v>
      </c>
      <c r="AH108" s="8">
        <v>24.188712</v>
      </c>
      <c r="AI108" s="8">
        <v>4.027533772337383</v>
      </c>
      <c r="AJ108" s="8">
        <v>108.20701752392536</v>
      </c>
      <c r="AK108" s="8">
        <v>47.7191</v>
      </c>
      <c r="AL108" s="8">
        <v>303.3247</v>
      </c>
      <c r="AM108" s="8">
        <v>17.95162</v>
      </c>
      <c r="AN108" s="8">
        <v>17.522121</v>
      </c>
      <c r="AO108" s="8">
        <v>12.5</v>
      </c>
      <c r="AP108" s="9">
        <f t="shared" si="1"/>
        <v>0.0217555522</v>
      </c>
      <c r="AQ108" s="10" t="b">
        <f t="shared" si="2"/>
        <v>0</v>
      </c>
    </row>
    <row r="109">
      <c r="A109" s="4" t="s">
        <v>437</v>
      </c>
      <c r="B109" s="5">
        <v>500770.0</v>
      </c>
      <c r="C109" s="6" t="s">
        <v>438</v>
      </c>
      <c r="D109" s="6" t="s">
        <v>439</v>
      </c>
      <c r="E109" s="6" t="s">
        <v>78</v>
      </c>
      <c r="F109" s="6" t="s">
        <v>379</v>
      </c>
      <c r="G109" s="7">
        <v>44809.0</v>
      </c>
      <c r="H109" s="8">
        <v>1119.15</v>
      </c>
      <c r="I109" s="8">
        <v>-0.058046</v>
      </c>
      <c r="J109" s="8">
        <v>773.35</v>
      </c>
      <c r="K109" s="8">
        <v>1182.4</v>
      </c>
      <c r="L109" s="8">
        <v>197.0</v>
      </c>
      <c r="M109" s="8">
        <v>1182.4</v>
      </c>
      <c r="N109" s="8">
        <v>197.0</v>
      </c>
      <c r="O109" s="8">
        <v>1182.4</v>
      </c>
      <c r="P109" s="8">
        <v>31.5</v>
      </c>
      <c r="Q109" s="8">
        <v>1182.4</v>
      </c>
      <c r="R109" s="8">
        <v>28511.04885237</v>
      </c>
      <c r="S109" s="8">
        <v>32694.79801044</v>
      </c>
      <c r="T109" s="8">
        <v>0.769854</v>
      </c>
      <c r="U109" s="8">
        <v>17.706142</v>
      </c>
      <c r="V109" s="8">
        <v>19.605643</v>
      </c>
      <c r="W109" s="8">
        <v>33.073722</v>
      </c>
      <c r="X109" s="8">
        <v>24.964012</v>
      </c>
      <c r="Y109" s="8">
        <v>14.027534</v>
      </c>
      <c r="Z109" s="8">
        <v>13.886721</v>
      </c>
      <c r="AA109" s="8">
        <v>18.2928</v>
      </c>
      <c r="AB109" s="8">
        <v>12.1008</v>
      </c>
      <c r="AC109" s="8">
        <v>1.5114</v>
      </c>
      <c r="AD109" s="8">
        <v>1.3343</v>
      </c>
      <c r="AE109" s="8">
        <v>7.320193</v>
      </c>
      <c r="AF109" s="8">
        <v>3.437815</v>
      </c>
      <c r="AG109" s="8">
        <v>1.1169</v>
      </c>
      <c r="AH109" s="8">
        <v>11.022861</v>
      </c>
      <c r="AI109" s="8">
        <v>2.0902712378972543</v>
      </c>
      <c r="AJ109" s="8">
        <v>17.33900667893306</v>
      </c>
      <c r="AK109" s="8">
        <v>61.1824</v>
      </c>
      <c r="AL109" s="8">
        <v>740.5049</v>
      </c>
      <c r="AM109" s="8">
        <v>64.544277</v>
      </c>
      <c r="AN109" s="8">
        <v>2.144371</v>
      </c>
      <c r="AO109" s="8">
        <v>12.5</v>
      </c>
      <c r="AP109" s="9">
        <f t="shared" si="1"/>
        <v>0.05349289581</v>
      </c>
      <c r="AQ109" s="10" t="b">
        <f t="shared" si="2"/>
        <v>0</v>
      </c>
    </row>
    <row r="110">
      <c r="A110" s="4" t="s">
        <v>440</v>
      </c>
      <c r="B110" s="5">
        <v>506395.0</v>
      </c>
      <c r="C110" s="6" t="s">
        <v>441</v>
      </c>
      <c r="D110" s="6" t="s">
        <v>442</v>
      </c>
      <c r="E110" s="6" t="s">
        <v>78</v>
      </c>
      <c r="F110" s="6" t="s">
        <v>443</v>
      </c>
      <c r="G110" s="7">
        <v>44809.0</v>
      </c>
      <c r="H110" s="8">
        <v>1032.05</v>
      </c>
      <c r="I110" s="8">
        <v>-1.277023</v>
      </c>
      <c r="J110" s="8">
        <v>709.35</v>
      </c>
      <c r="K110" s="8">
        <v>1094.4</v>
      </c>
      <c r="L110" s="8">
        <v>375.4</v>
      </c>
      <c r="M110" s="8">
        <v>1094.4</v>
      </c>
      <c r="N110" s="8">
        <v>336.5</v>
      </c>
      <c r="O110" s="8">
        <v>1094.4</v>
      </c>
      <c r="P110" s="8">
        <v>3.7</v>
      </c>
      <c r="Q110" s="8">
        <v>1094.4</v>
      </c>
      <c r="R110" s="8">
        <v>30325.260680745</v>
      </c>
      <c r="S110" s="8">
        <v>28970.16736184</v>
      </c>
      <c r="T110" s="8">
        <v>-0.683251</v>
      </c>
      <c r="U110" s="8">
        <v>-0.611518</v>
      </c>
      <c r="V110" s="8">
        <v>9.113496</v>
      </c>
      <c r="W110" s="8">
        <v>29.127307</v>
      </c>
      <c r="X110" s="8">
        <v>39.520829</v>
      </c>
      <c r="Y110" s="8">
        <v>19.184101</v>
      </c>
      <c r="Z110" s="8">
        <v>13.410608</v>
      </c>
      <c r="AA110" s="8">
        <v>18.0447</v>
      </c>
      <c r="AB110" s="8">
        <v>17.70875</v>
      </c>
      <c r="AC110" s="8">
        <v>4.4554</v>
      </c>
      <c r="AD110" s="8">
        <v>4.2189</v>
      </c>
      <c r="AE110" s="8">
        <v>8.849357</v>
      </c>
      <c r="AF110" s="8">
        <v>0.708906</v>
      </c>
      <c r="AG110" s="8">
        <v>1.1637</v>
      </c>
      <c r="AH110" s="8">
        <v>11.458494</v>
      </c>
      <c r="AI110" s="8">
        <v>1.4319876942549572</v>
      </c>
      <c r="AJ110" s="8">
        <v>14.59313331283896</v>
      </c>
      <c r="AK110" s="8">
        <v>57.5071</v>
      </c>
      <c r="AL110" s="8">
        <v>232.9099</v>
      </c>
      <c r="AM110" s="8">
        <v>70.802385</v>
      </c>
      <c r="AN110" s="8">
        <v>61.025213</v>
      </c>
      <c r="AO110" s="8">
        <v>12.0</v>
      </c>
      <c r="AP110" s="9">
        <f t="shared" si="1"/>
        <v>0.05697185673</v>
      </c>
      <c r="AQ110" s="10" t="b">
        <f t="shared" si="2"/>
        <v>0</v>
      </c>
    </row>
    <row r="111">
      <c r="A111" s="4" t="s">
        <v>444</v>
      </c>
      <c r="B111" s="5">
        <v>539524.0</v>
      </c>
      <c r="C111" s="6" t="s">
        <v>445</v>
      </c>
      <c r="D111" s="6" t="s">
        <v>446</v>
      </c>
      <c r="E111" s="6" t="s">
        <v>46</v>
      </c>
      <c r="F111" s="6" t="s">
        <v>386</v>
      </c>
      <c r="G111" s="7">
        <v>44809.0</v>
      </c>
      <c r="H111" s="8">
        <v>2369.2</v>
      </c>
      <c r="I111" s="8">
        <v>-2.871784</v>
      </c>
      <c r="J111" s="8">
        <v>1805.55</v>
      </c>
      <c r="K111" s="8">
        <v>4245.5</v>
      </c>
      <c r="L111" s="8">
        <v>1179.55</v>
      </c>
      <c r="M111" s="8">
        <v>4245.5</v>
      </c>
      <c r="N111" s="8">
        <v>717.65</v>
      </c>
      <c r="O111" s="8">
        <v>4245.5</v>
      </c>
      <c r="P111" s="8">
        <v>696.5</v>
      </c>
      <c r="Q111" s="8">
        <v>4245.5</v>
      </c>
      <c r="R111" s="8">
        <v>19748.976976995</v>
      </c>
      <c r="S111" s="8">
        <v>19995.873634765</v>
      </c>
      <c r="T111" s="8">
        <v>-10.145257</v>
      </c>
      <c r="U111" s="8">
        <v>-1.23395</v>
      </c>
      <c r="V111" s="8">
        <v>10.472815</v>
      </c>
      <c r="W111" s="8">
        <v>-42.129239</v>
      </c>
      <c r="X111" s="8">
        <v>23.553032</v>
      </c>
      <c r="Y111" s="8">
        <v>23.516325</v>
      </c>
      <c r="Z111" s="11"/>
      <c r="AA111" s="8">
        <v>72.7939</v>
      </c>
      <c r="AB111" s="8">
        <v>55.81695</v>
      </c>
      <c r="AC111" s="8">
        <v>13.0962</v>
      </c>
      <c r="AD111" s="8">
        <v>12.29835</v>
      </c>
      <c r="AE111" s="8">
        <v>2.358902</v>
      </c>
      <c r="AF111" s="8">
        <v>6.371929</v>
      </c>
      <c r="AG111" s="8">
        <v>0.5065</v>
      </c>
      <c r="AH111" s="8">
        <v>37.305734</v>
      </c>
      <c r="AI111" s="8">
        <v>9.956630691704058</v>
      </c>
      <c r="AJ111" s="8">
        <v>44.21142208535373</v>
      </c>
      <c r="AK111" s="8">
        <v>32.5488</v>
      </c>
      <c r="AL111" s="8">
        <v>180.9195</v>
      </c>
      <c r="AM111" s="8">
        <v>53.595777</v>
      </c>
      <c r="AN111" s="8">
        <v>-4.133541</v>
      </c>
      <c r="AO111" s="8">
        <v>12.0</v>
      </c>
      <c r="AP111" s="9">
        <f t="shared" si="1"/>
        <v>0.4419503003</v>
      </c>
      <c r="AQ111" s="10" t="b">
        <f t="shared" si="2"/>
        <v>0</v>
      </c>
    </row>
    <row r="112">
      <c r="A112" s="4" t="s">
        <v>447</v>
      </c>
      <c r="B112" s="5">
        <v>506076.0</v>
      </c>
      <c r="C112" s="6" t="s">
        <v>448</v>
      </c>
      <c r="D112" s="6" t="s">
        <v>449</v>
      </c>
      <c r="E112" s="6" t="s">
        <v>184</v>
      </c>
      <c r="F112" s="6" t="s">
        <v>450</v>
      </c>
      <c r="G112" s="7">
        <v>44809.0</v>
      </c>
      <c r="H112" s="8">
        <v>2168.0</v>
      </c>
      <c r="I112" s="8">
        <v>-1.42318</v>
      </c>
      <c r="J112" s="8">
        <v>1359.3</v>
      </c>
      <c r="K112" s="8">
        <v>2284.0</v>
      </c>
      <c r="L112" s="8">
        <v>369.2</v>
      </c>
      <c r="M112" s="8">
        <v>2284.0</v>
      </c>
      <c r="N112" s="8">
        <v>369.2</v>
      </c>
      <c r="O112" s="8">
        <v>2284.0</v>
      </c>
      <c r="P112" s="8">
        <v>5.625</v>
      </c>
      <c r="Q112" s="8">
        <v>2284.0</v>
      </c>
      <c r="R112" s="8">
        <v>24004.096</v>
      </c>
      <c r="S112" s="8">
        <v>23776.664</v>
      </c>
      <c r="T112" s="8">
        <v>-2.362134</v>
      </c>
      <c r="U112" s="8">
        <v>9.18614</v>
      </c>
      <c r="V112" s="8">
        <v>25.772299</v>
      </c>
      <c r="W112" s="8">
        <v>58.155821</v>
      </c>
      <c r="X112" s="8">
        <v>57.561894</v>
      </c>
      <c r="Y112" s="8">
        <v>40.157221</v>
      </c>
      <c r="Z112" s="8">
        <v>33.163903</v>
      </c>
      <c r="AA112" s="8">
        <v>74.1039</v>
      </c>
      <c r="AB112" s="8">
        <v>39.44975</v>
      </c>
      <c r="AC112" s="8">
        <v>14.5633</v>
      </c>
      <c r="AD112" s="8">
        <v>6.1026</v>
      </c>
      <c r="AE112" s="8">
        <v>2.092401</v>
      </c>
      <c r="AF112" s="8">
        <v>3.411654</v>
      </c>
      <c r="AG112" s="8">
        <v>0.5536</v>
      </c>
      <c r="AH112" s="8">
        <v>48.223637</v>
      </c>
      <c r="AI112" s="8">
        <v>10.870091066762669</v>
      </c>
      <c r="AJ112" s="8">
        <v>128.65227579198762</v>
      </c>
      <c r="AK112" s="8">
        <v>29.2495</v>
      </c>
      <c r="AL112" s="8">
        <v>148.833</v>
      </c>
      <c r="AM112" s="8">
        <v>16.851626</v>
      </c>
      <c r="AN112" s="8">
        <v>7.304823</v>
      </c>
      <c r="AO112" s="8">
        <v>12.0</v>
      </c>
      <c r="AP112" s="9">
        <f t="shared" si="1"/>
        <v>0.05078809107</v>
      </c>
      <c r="AQ112" s="10" t="str">
        <f t="shared" si="2"/>
        <v>Low Risk</v>
      </c>
    </row>
    <row r="113">
      <c r="A113" s="4" t="s">
        <v>451</v>
      </c>
      <c r="B113" s="5">
        <v>539542.0</v>
      </c>
      <c r="C113" s="6" t="s">
        <v>452</v>
      </c>
      <c r="D113" s="6" t="s">
        <v>453</v>
      </c>
      <c r="E113" s="6" t="s">
        <v>51</v>
      </c>
      <c r="F113" s="6" t="s">
        <v>454</v>
      </c>
      <c r="G113" s="7">
        <v>44809.0</v>
      </c>
      <c r="H113" s="8">
        <v>1824.75</v>
      </c>
      <c r="I113" s="8">
        <v>0.479062</v>
      </c>
      <c r="J113" s="8">
        <v>1684.85</v>
      </c>
      <c r="K113" s="8">
        <v>4644.0</v>
      </c>
      <c r="L113" s="8">
        <v>812.8</v>
      </c>
      <c r="M113" s="8">
        <v>4644.0</v>
      </c>
      <c r="N113" s="8">
        <v>812.8</v>
      </c>
      <c r="O113" s="8">
        <v>4644.0</v>
      </c>
      <c r="P113" s="8">
        <v>534.0</v>
      </c>
      <c r="Q113" s="8">
        <v>4644.0</v>
      </c>
      <c r="R113" s="8">
        <v>5494.246477105</v>
      </c>
      <c r="S113" s="8">
        <v>5658.84296874</v>
      </c>
      <c r="T113" s="8">
        <v>3.402845</v>
      </c>
      <c r="U113" s="8">
        <v>-4.68044</v>
      </c>
      <c r="V113" s="8">
        <v>-8.015123</v>
      </c>
      <c r="W113" s="8">
        <v>-55.171906</v>
      </c>
      <c r="X113" s="8">
        <v>18.764129</v>
      </c>
      <c r="Y113" s="8">
        <v>9.273401</v>
      </c>
      <c r="Z113" s="11"/>
      <c r="AA113" s="8">
        <v>16.8411</v>
      </c>
      <c r="AB113" s="8">
        <v>29.8583</v>
      </c>
      <c r="AC113" s="8">
        <v>4.0415</v>
      </c>
      <c r="AD113" s="8">
        <v>7.70985</v>
      </c>
      <c r="AE113" s="8">
        <v>8.3365</v>
      </c>
      <c r="AF113" s="8">
        <v>0.403362</v>
      </c>
      <c r="AG113" s="8">
        <v>0.6579</v>
      </c>
      <c r="AH113" s="8">
        <v>11.860667</v>
      </c>
      <c r="AI113" s="8">
        <v>2.258887330860345</v>
      </c>
      <c r="AJ113" s="8">
        <v>-24.04799963717337</v>
      </c>
      <c r="AK113" s="8">
        <v>108.4875</v>
      </c>
      <c r="AL113" s="8">
        <v>452.068</v>
      </c>
      <c r="AM113" s="8">
        <v>-76.02995</v>
      </c>
      <c r="AN113" s="8">
        <v>-97.44426</v>
      </c>
      <c r="AO113" s="8">
        <v>12.0</v>
      </c>
      <c r="AP113" s="9">
        <f t="shared" si="1"/>
        <v>0.6070736434</v>
      </c>
      <c r="AQ113" s="10" t="b">
        <f t="shared" si="2"/>
        <v>0</v>
      </c>
    </row>
    <row r="114">
      <c r="A114" s="4" t="s">
        <v>455</v>
      </c>
      <c r="B114" s="5">
        <v>532810.0</v>
      </c>
      <c r="C114" s="6" t="s">
        <v>456</v>
      </c>
      <c r="D114" s="6" t="s">
        <v>457</v>
      </c>
      <c r="E114" s="6" t="s">
        <v>101</v>
      </c>
      <c r="F114" s="6" t="s">
        <v>375</v>
      </c>
      <c r="G114" s="7">
        <v>44809.0</v>
      </c>
      <c r="H114" s="8">
        <v>114.45</v>
      </c>
      <c r="I114" s="8">
        <v>-1.251079</v>
      </c>
      <c r="J114" s="8">
        <v>97.1</v>
      </c>
      <c r="K114" s="8">
        <v>153.75</v>
      </c>
      <c r="L114" s="8">
        <v>74.15</v>
      </c>
      <c r="M114" s="8">
        <v>153.75</v>
      </c>
      <c r="N114" s="8">
        <v>67.5</v>
      </c>
      <c r="O114" s="8">
        <v>153.75</v>
      </c>
      <c r="P114" s="8">
        <v>42.7</v>
      </c>
      <c r="Q114" s="8">
        <v>192.5</v>
      </c>
      <c r="R114" s="8">
        <v>30215.73171456</v>
      </c>
      <c r="S114" s="8">
        <v>682695.50311168</v>
      </c>
      <c r="T114" s="8">
        <v>-5.020747</v>
      </c>
      <c r="U114" s="8">
        <v>-3.580455</v>
      </c>
      <c r="V114" s="8">
        <v>2.553763</v>
      </c>
      <c r="W114" s="8">
        <v>-10.968495</v>
      </c>
      <c r="X114" s="8">
        <v>3.028851</v>
      </c>
      <c r="Y114" s="8">
        <v>-1.318017</v>
      </c>
      <c r="Z114" s="8">
        <v>3.555752</v>
      </c>
      <c r="AA114" s="8">
        <v>2.1658</v>
      </c>
      <c r="AB114" s="8">
        <v>3.4225</v>
      </c>
      <c r="AC114" s="8">
        <v>0.3962</v>
      </c>
      <c r="AD114" s="8">
        <v>0.54345</v>
      </c>
      <c r="AE114" s="8">
        <v>9.923957</v>
      </c>
      <c r="AF114" s="8">
        <v>0.04081</v>
      </c>
      <c r="AG114" s="8">
        <v>10.4849</v>
      </c>
      <c r="AH114" s="8">
        <v>10.094944</v>
      </c>
      <c r="AI114" s="8">
        <v>0.39973302891687207</v>
      </c>
      <c r="AJ114" s="8">
        <v>18.50921102045367</v>
      </c>
      <c r="AK114" s="8">
        <v>52.8448</v>
      </c>
      <c r="AL114" s="8">
        <v>288.8387</v>
      </c>
      <c r="AM114" s="8">
        <v>6.183411</v>
      </c>
      <c r="AN114" s="8">
        <v>-8.913253</v>
      </c>
      <c r="AO114" s="8">
        <v>12.0</v>
      </c>
      <c r="AP114" s="9">
        <f t="shared" si="1"/>
        <v>0.2556097561</v>
      </c>
      <c r="AQ114" s="10" t="b">
        <f t="shared" si="2"/>
        <v>0</v>
      </c>
    </row>
    <row r="115">
      <c r="A115" s="4" t="s">
        <v>458</v>
      </c>
      <c r="B115" s="5">
        <v>533023.0</v>
      </c>
      <c r="C115" s="6" t="s">
        <v>459</v>
      </c>
      <c r="D115" s="6" t="s">
        <v>460</v>
      </c>
      <c r="E115" s="6" t="s">
        <v>64</v>
      </c>
      <c r="F115" s="6" t="s">
        <v>65</v>
      </c>
      <c r="G115" s="7">
        <v>44809.0</v>
      </c>
      <c r="H115" s="8">
        <v>9991.05</v>
      </c>
      <c r="I115" s="8">
        <v>3.536343</v>
      </c>
      <c r="J115" s="8">
        <v>6815.25</v>
      </c>
      <c r="K115" s="8">
        <v>10080.0</v>
      </c>
      <c r="L115" s="8">
        <v>4750.05</v>
      </c>
      <c r="M115" s="8">
        <v>10080.0</v>
      </c>
      <c r="N115" s="8">
        <v>4750.05</v>
      </c>
      <c r="O115" s="8">
        <v>10080.0</v>
      </c>
      <c r="P115" s="8">
        <v>100.0</v>
      </c>
      <c r="Q115" s="8">
        <v>10080.0</v>
      </c>
      <c r="R115" s="8">
        <v>18915.61281984</v>
      </c>
      <c r="S115" s="8">
        <v>17313.37429232</v>
      </c>
      <c r="T115" s="8">
        <v>2.259922</v>
      </c>
      <c r="U115" s="8">
        <v>14.406358</v>
      </c>
      <c r="V115" s="8">
        <v>31.082597</v>
      </c>
      <c r="W115" s="8">
        <v>42.662031</v>
      </c>
      <c r="X115" s="8">
        <v>17.884194</v>
      </c>
      <c r="Y115" s="8">
        <v>12.920116</v>
      </c>
      <c r="Z115" s="8">
        <v>20.209182</v>
      </c>
      <c r="AA115" s="8">
        <v>103.3132</v>
      </c>
      <c r="AB115" s="8">
        <v>71.4288</v>
      </c>
      <c r="AC115" s="8">
        <v>8.6909</v>
      </c>
      <c r="AD115" s="8">
        <v>6.87665</v>
      </c>
      <c r="AE115" s="8">
        <v>1.626096</v>
      </c>
      <c r="AF115" s="8">
        <v>-78.880152</v>
      </c>
      <c r="AG115" s="8">
        <v>0.1203</v>
      </c>
      <c r="AH115" s="8">
        <v>50.048924</v>
      </c>
      <c r="AI115" s="8">
        <v>6.6373855056829125</v>
      </c>
      <c r="AJ115" s="8">
        <v>136.8159537483753</v>
      </c>
      <c r="AK115" s="8">
        <v>96.5278</v>
      </c>
      <c r="AL115" s="8">
        <v>1147.4722</v>
      </c>
      <c r="AM115" s="8">
        <v>72.890561</v>
      </c>
      <c r="AN115" s="8">
        <v>6.81035</v>
      </c>
      <c r="AO115" s="8">
        <v>12.0</v>
      </c>
      <c r="AP115" s="9">
        <f t="shared" si="1"/>
        <v>0.008824404762</v>
      </c>
      <c r="AQ115" s="10" t="str">
        <f t="shared" si="2"/>
        <v>Low Risk</v>
      </c>
    </row>
    <row r="116">
      <c r="A116" s="4" t="s">
        <v>461</v>
      </c>
      <c r="B116" s="5">
        <v>508869.0</v>
      </c>
      <c r="C116" s="6" t="s">
        <v>462</v>
      </c>
      <c r="D116" s="6" t="s">
        <v>463</v>
      </c>
      <c r="E116" s="6" t="s">
        <v>46</v>
      </c>
      <c r="F116" s="6" t="s">
        <v>464</v>
      </c>
      <c r="G116" s="7">
        <v>44809.0</v>
      </c>
      <c r="H116" s="8">
        <v>4282.55</v>
      </c>
      <c r="I116" s="8">
        <v>-0.691039</v>
      </c>
      <c r="J116" s="8">
        <v>3361.55</v>
      </c>
      <c r="K116" s="8">
        <v>5935.4</v>
      </c>
      <c r="L116" s="8">
        <v>1047.05</v>
      </c>
      <c r="M116" s="8">
        <v>5935.4</v>
      </c>
      <c r="N116" s="8">
        <v>910.1</v>
      </c>
      <c r="O116" s="8">
        <v>5935.4</v>
      </c>
      <c r="P116" s="8">
        <v>27.0</v>
      </c>
      <c r="Q116" s="8">
        <v>5935.4</v>
      </c>
      <c r="R116" s="8">
        <v>61576.498283535</v>
      </c>
      <c r="S116" s="8">
        <v>63090.535942265</v>
      </c>
      <c r="T116" s="8">
        <v>1.596584</v>
      </c>
      <c r="U116" s="8">
        <v>-2.576323</v>
      </c>
      <c r="V116" s="8">
        <v>19.330974</v>
      </c>
      <c r="W116" s="8">
        <v>-14.597521</v>
      </c>
      <c r="X116" s="8">
        <v>41.961273</v>
      </c>
      <c r="Y116" s="8">
        <v>30.960119</v>
      </c>
      <c r="Z116" s="8">
        <v>21.124708</v>
      </c>
      <c r="AA116" s="8">
        <v>69.6243</v>
      </c>
      <c r="AB116" s="8">
        <v>67.5479</v>
      </c>
      <c r="AC116" s="8">
        <v>10.3509</v>
      </c>
      <c r="AD116" s="8">
        <v>6.0829</v>
      </c>
      <c r="AE116" s="8">
        <v>2.691967</v>
      </c>
      <c r="AF116" s="8">
        <v>1.063262</v>
      </c>
      <c r="AG116" s="8">
        <v>0.2747</v>
      </c>
      <c r="AH116" s="8">
        <v>28.348162</v>
      </c>
      <c r="AI116" s="8">
        <v>4.189438876062642</v>
      </c>
      <c r="AJ116" s="8">
        <v>37.82340189406327</v>
      </c>
      <c r="AK116" s="8">
        <v>61.4419</v>
      </c>
      <c r="AL116" s="8">
        <v>413.2842</v>
      </c>
      <c r="AM116" s="8">
        <v>113.212796</v>
      </c>
      <c r="AN116" s="8">
        <v>42.176634</v>
      </c>
      <c r="AO116" s="8">
        <v>11.75</v>
      </c>
      <c r="AP116" s="9">
        <f t="shared" si="1"/>
        <v>0.2784732284</v>
      </c>
      <c r="AQ116" s="10" t="str">
        <f t="shared" si="2"/>
        <v>Low Risk</v>
      </c>
    </row>
    <row r="117">
      <c r="A117" s="4" t="s">
        <v>465</v>
      </c>
      <c r="B117" s="5">
        <v>500520.0</v>
      </c>
      <c r="C117" s="6" t="s">
        <v>466</v>
      </c>
      <c r="D117" s="6" t="s">
        <v>467</v>
      </c>
      <c r="E117" s="6" t="s">
        <v>64</v>
      </c>
      <c r="F117" s="6" t="s">
        <v>142</v>
      </c>
      <c r="G117" s="7">
        <v>44809.0</v>
      </c>
      <c r="H117" s="8">
        <v>1320.55</v>
      </c>
      <c r="I117" s="8">
        <v>0.349557</v>
      </c>
      <c r="J117" s="8">
        <v>671.15</v>
      </c>
      <c r="K117" s="8">
        <v>1330.65</v>
      </c>
      <c r="L117" s="8">
        <v>245.4</v>
      </c>
      <c r="M117" s="8">
        <v>1330.65</v>
      </c>
      <c r="N117" s="8">
        <v>245.4</v>
      </c>
      <c r="O117" s="8">
        <v>1330.65</v>
      </c>
      <c r="P117" s="8">
        <v>6.3625</v>
      </c>
      <c r="Q117" s="8">
        <v>1330.65</v>
      </c>
      <c r="R117" s="8">
        <v>164169.79139792</v>
      </c>
      <c r="S117" s="8">
        <v>216260.31705136</v>
      </c>
      <c r="T117" s="8">
        <v>3.600989</v>
      </c>
      <c r="U117" s="8">
        <v>4.656047</v>
      </c>
      <c r="V117" s="8">
        <v>28.376999</v>
      </c>
      <c r="W117" s="8">
        <v>76.096813</v>
      </c>
      <c r="X117" s="8">
        <v>37.706349</v>
      </c>
      <c r="Y117" s="8">
        <v>14.735479</v>
      </c>
      <c r="Z117" s="8">
        <v>13.240803</v>
      </c>
      <c r="AA117" s="8">
        <v>19.6426</v>
      </c>
      <c r="AB117" s="8">
        <v>20.37435</v>
      </c>
      <c r="AC117" s="8">
        <v>3.3549</v>
      </c>
      <c r="AD117" s="8">
        <v>2.4121</v>
      </c>
      <c r="AE117" s="8">
        <v>7.531876</v>
      </c>
      <c r="AF117" s="8">
        <v>1.728652</v>
      </c>
      <c r="AG117" s="8">
        <v>0.8756</v>
      </c>
      <c r="AH117" s="8">
        <v>11.354405</v>
      </c>
      <c r="AI117" s="8">
        <v>1.6514241416035884</v>
      </c>
      <c r="AJ117" s="8">
        <v>17.752787646232786</v>
      </c>
      <c r="AK117" s="8">
        <v>67.1576</v>
      </c>
      <c r="AL117" s="8">
        <v>393.2034</v>
      </c>
      <c r="AM117" s="8">
        <v>83.152448</v>
      </c>
      <c r="AN117" s="8">
        <v>28.397835</v>
      </c>
      <c r="AO117" s="8">
        <v>11.55</v>
      </c>
      <c r="AP117" s="9">
        <f t="shared" si="1"/>
        <v>0.007590275429</v>
      </c>
      <c r="AQ117" s="10" t="b">
        <f t="shared" si="2"/>
        <v>0</v>
      </c>
    </row>
    <row r="118">
      <c r="A118" s="4" t="s">
        <v>468</v>
      </c>
      <c r="B118" s="5">
        <v>500875.0</v>
      </c>
      <c r="C118" s="6" t="s">
        <v>469</v>
      </c>
      <c r="D118" s="6" t="s">
        <v>470</v>
      </c>
      <c r="E118" s="6" t="s">
        <v>56</v>
      </c>
      <c r="F118" s="6" t="s">
        <v>91</v>
      </c>
      <c r="G118" s="7">
        <v>44809.0</v>
      </c>
      <c r="H118" s="8">
        <v>328.85</v>
      </c>
      <c r="I118" s="8">
        <v>1.763887</v>
      </c>
      <c r="J118" s="8">
        <v>207.0</v>
      </c>
      <c r="K118" s="8">
        <v>329.65</v>
      </c>
      <c r="L118" s="8">
        <v>134.6</v>
      </c>
      <c r="M118" s="8">
        <v>329.65</v>
      </c>
      <c r="N118" s="8">
        <v>134.6</v>
      </c>
      <c r="O118" s="8">
        <v>329.65</v>
      </c>
      <c r="P118" s="8">
        <v>10.884444</v>
      </c>
      <c r="Q118" s="8">
        <v>367.7</v>
      </c>
      <c r="R118" s="8">
        <v>407540.18570978503</v>
      </c>
      <c r="S118" s="8">
        <v>383377.2350943</v>
      </c>
      <c r="T118" s="8">
        <v>5.097475</v>
      </c>
      <c r="U118" s="8">
        <v>6.252019</v>
      </c>
      <c r="V118" s="8">
        <v>20.590392</v>
      </c>
      <c r="W118" s="8">
        <v>56.149098</v>
      </c>
      <c r="X118" s="8">
        <v>10.572806</v>
      </c>
      <c r="Y118" s="8">
        <v>3.041363</v>
      </c>
      <c r="Z118" s="8">
        <v>6.350415</v>
      </c>
      <c r="AA118" s="8">
        <v>24.9094</v>
      </c>
      <c r="AB118" s="8">
        <v>21.5394</v>
      </c>
      <c r="AC118" s="8">
        <v>6.2098</v>
      </c>
      <c r="AD118" s="8">
        <v>5.0631</v>
      </c>
      <c r="AE118" s="8">
        <v>6.13257</v>
      </c>
      <c r="AF118" s="8">
        <v>3.060148</v>
      </c>
      <c r="AG118" s="8">
        <v>3.4981</v>
      </c>
      <c r="AH118" s="8">
        <v>15.972827</v>
      </c>
      <c r="AI118" s="8">
        <v>5.810661072677501</v>
      </c>
      <c r="AJ118" s="8">
        <v>25.8337249134757</v>
      </c>
      <c r="AK118" s="8">
        <v>13.1978</v>
      </c>
      <c r="AL118" s="8">
        <v>52.9404</v>
      </c>
      <c r="AM118" s="8">
        <v>12.801368</v>
      </c>
      <c r="AN118" s="8">
        <v>12.153295</v>
      </c>
      <c r="AO118" s="8">
        <v>11.5</v>
      </c>
      <c r="AP118" s="9">
        <f t="shared" si="1"/>
        <v>0.00242681632</v>
      </c>
      <c r="AQ118" s="10" t="b">
        <f t="shared" si="2"/>
        <v>0</v>
      </c>
    </row>
    <row r="119">
      <c r="A119" s="4" t="s">
        <v>471</v>
      </c>
      <c r="B119" s="5">
        <v>532522.0</v>
      </c>
      <c r="C119" s="6" t="s">
        <v>472</v>
      </c>
      <c r="D119" s="6" t="s">
        <v>473</v>
      </c>
      <c r="E119" s="6" t="s">
        <v>280</v>
      </c>
      <c r="F119" s="6" t="s">
        <v>281</v>
      </c>
      <c r="G119" s="7">
        <v>44809.0</v>
      </c>
      <c r="H119" s="8">
        <v>215.95</v>
      </c>
      <c r="I119" s="8">
        <v>-0.254042</v>
      </c>
      <c r="J119" s="8">
        <v>190.25</v>
      </c>
      <c r="K119" s="8">
        <v>243.55</v>
      </c>
      <c r="L119" s="8">
        <v>170.4</v>
      </c>
      <c r="M119" s="8">
        <v>302.0</v>
      </c>
      <c r="N119" s="8">
        <v>170.4</v>
      </c>
      <c r="O119" s="8">
        <v>302.0</v>
      </c>
      <c r="P119" s="8">
        <v>6.0</v>
      </c>
      <c r="Q119" s="8">
        <v>302.0</v>
      </c>
      <c r="R119" s="8">
        <v>32415.00190168</v>
      </c>
      <c r="S119" s="8">
        <v>27280.89190432</v>
      </c>
      <c r="T119" s="8">
        <v>-1.460187</v>
      </c>
      <c r="U119" s="8">
        <v>1.171234</v>
      </c>
      <c r="V119" s="8">
        <v>-4.657837</v>
      </c>
      <c r="W119" s="8">
        <v>-6.02698</v>
      </c>
      <c r="X119" s="8">
        <v>-6.671462</v>
      </c>
      <c r="Y119" s="8">
        <v>-0.635982</v>
      </c>
      <c r="Z119" s="8">
        <v>10.547543</v>
      </c>
      <c r="AA119" s="8">
        <v>9.2803</v>
      </c>
      <c r="AB119" s="8">
        <v>14.4864</v>
      </c>
      <c r="AC119" s="8">
        <v>2.2587</v>
      </c>
      <c r="AD119" s="8">
        <v>3.2206</v>
      </c>
      <c r="AE119" s="8">
        <v>19.091536</v>
      </c>
      <c r="AF119" s="8">
        <v>0.645289</v>
      </c>
      <c r="AG119" s="8">
        <v>5.3228</v>
      </c>
      <c r="AH119" s="8">
        <v>4.859006</v>
      </c>
      <c r="AI119" s="8">
        <v>0.663772712721685</v>
      </c>
      <c r="AJ119" s="8">
        <v>9.344784593338291</v>
      </c>
      <c r="AK119" s="8">
        <v>23.2859</v>
      </c>
      <c r="AL119" s="8">
        <v>95.674</v>
      </c>
      <c r="AM119" s="8">
        <v>23.1252</v>
      </c>
      <c r="AN119" s="8">
        <v>22.6798</v>
      </c>
      <c r="AO119" s="8">
        <v>11.5</v>
      </c>
      <c r="AP119" s="9">
        <f t="shared" si="1"/>
        <v>0.1133237528</v>
      </c>
      <c r="AQ119" s="10" t="b">
        <f t="shared" si="2"/>
        <v>0</v>
      </c>
    </row>
    <row r="120">
      <c r="A120" s="4" t="s">
        <v>474</v>
      </c>
      <c r="B120" s="5">
        <v>543374.0</v>
      </c>
      <c r="C120" s="6" t="s">
        <v>475</v>
      </c>
      <c r="D120" s="6" t="s">
        <v>476</v>
      </c>
      <c r="E120" s="6" t="s">
        <v>101</v>
      </c>
      <c r="F120" s="6" t="s">
        <v>201</v>
      </c>
      <c r="G120" s="7">
        <v>44809.0</v>
      </c>
      <c r="H120" s="8">
        <v>474.0</v>
      </c>
      <c r="I120" s="8">
        <v>-0.010547</v>
      </c>
      <c r="J120" s="8">
        <v>375.0</v>
      </c>
      <c r="K120" s="8">
        <v>722.9</v>
      </c>
      <c r="L120" s="6"/>
      <c r="M120" s="6"/>
      <c r="N120" s="6"/>
      <c r="O120" s="6"/>
      <c r="P120" s="8">
        <v>375.0</v>
      </c>
      <c r="Q120" s="8">
        <v>722.9</v>
      </c>
      <c r="R120" s="8">
        <v>13638.24</v>
      </c>
      <c r="S120" s="8">
        <v>13551.8307</v>
      </c>
      <c r="T120" s="8">
        <v>5.029914</v>
      </c>
      <c r="U120" s="8">
        <v>11.072056</v>
      </c>
      <c r="V120" s="8">
        <v>13.275182</v>
      </c>
      <c r="W120" s="6"/>
      <c r="X120" s="6"/>
      <c r="Y120" s="6"/>
      <c r="Z120" s="11"/>
      <c r="AA120" s="8">
        <v>21.9735</v>
      </c>
      <c r="AB120" s="8">
        <v>27.7312</v>
      </c>
      <c r="AC120" s="8">
        <v>6.0587</v>
      </c>
      <c r="AD120" s="8">
        <v>3.8034</v>
      </c>
      <c r="AE120" s="8">
        <v>6.805176</v>
      </c>
      <c r="AF120" s="6"/>
      <c r="AG120" s="8">
        <v>2.4192</v>
      </c>
      <c r="AH120" s="8">
        <v>15.581205</v>
      </c>
      <c r="AI120" s="8">
        <v>10.537228490347225</v>
      </c>
      <c r="AJ120" s="8">
        <v>24.216476360497047</v>
      </c>
      <c r="AK120" s="8">
        <v>21.5509</v>
      </c>
      <c r="AL120" s="8">
        <v>78.1602</v>
      </c>
      <c r="AM120" s="8">
        <v>19.554868</v>
      </c>
      <c r="AN120" s="8">
        <v>21.46609</v>
      </c>
      <c r="AO120" s="8">
        <v>11.45</v>
      </c>
      <c r="AP120" s="9">
        <f t="shared" si="1"/>
        <v>0.3443076497</v>
      </c>
      <c r="AQ120" s="10" t="b">
        <f t="shared" si="2"/>
        <v>0</v>
      </c>
    </row>
    <row r="121">
      <c r="A121" s="4" t="s">
        <v>477</v>
      </c>
      <c r="B121" s="5">
        <v>500125.0</v>
      </c>
      <c r="C121" s="6" t="s">
        <v>478</v>
      </c>
      <c r="D121" s="6" t="s">
        <v>479</v>
      </c>
      <c r="E121" s="6" t="s">
        <v>56</v>
      </c>
      <c r="F121" s="6" t="s">
        <v>480</v>
      </c>
      <c r="G121" s="7">
        <v>44809.0</v>
      </c>
      <c r="H121" s="8">
        <v>534.65</v>
      </c>
      <c r="I121" s="8">
        <v>0.772783</v>
      </c>
      <c r="J121" s="8">
        <v>391.75</v>
      </c>
      <c r="K121" s="8">
        <v>591.3</v>
      </c>
      <c r="L121" s="8">
        <v>100.0</v>
      </c>
      <c r="M121" s="8">
        <v>591.3</v>
      </c>
      <c r="N121" s="8">
        <v>100.0</v>
      </c>
      <c r="O121" s="8">
        <v>591.3</v>
      </c>
      <c r="P121" s="8">
        <v>5.21</v>
      </c>
      <c r="Q121" s="8">
        <v>591.3</v>
      </c>
      <c r="R121" s="8">
        <v>9488.658370325</v>
      </c>
      <c r="S121" s="8">
        <v>8383.274462175</v>
      </c>
      <c r="T121" s="8">
        <v>0.91544</v>
      </c>
      <c r="U121" s="8">
        <v>-3.143116</v>
      </c>
      <c r="V121" s="8">
        <v>2.276423</v>
      </c>
      <c r="W121" s="8">
        <v>30.705293</v>
      </c>
      <c r="X121" s="8">
        <v>53.129298</v>
      </c>
      <c r="Y121" s="8">
        <v>10.573863</v>
      </c>
      <c r="Z121" s="8">
        <v>8.697795</v>
      </c>
      <c r="AA121" s="8">
        <v>9.0278</v>
      </c>
      <c r="AB121" s="8">
        <v>10.88705</v>
      </c>
      <c r="AC121" s="8">
        <v>1.6322</v>
      </c>
      <c r="AD121" s="8">
        <v>1.38705</v>
      </c>
      <c r="AE121" s="8">
        <v>32.686815</v>
      </c>
      <c r="AF121" s="8">
        <v>0.444404</v>
      </c>
      <c r="AG121" s="8">
        <v>2.0524</v>
      </c>
      <c r="AH121" s="8">
        <v>2.90146</v>
      </c>
      <c r="AI121" s="8">
        <v>0.3604994200543143</v>
      </c>
      <c r="AJ121" s="8">
        <v>4.164614804391239</v>
      </c>
      <c r="AK121" s="8">
        <v>59.1894</v>
      </c>
      <c r="AL121" s="8">
        <v>327.3866</v>
      </c>
      <c r="AM121" s="8">
        <v>128.43292</v>
      </c>
      <c r="AN121" s="8">
        <v>94.267756</v>
      </c>
      <c r="AO121" s="8">
        <v>11.0</v>
      </c>
      <c r="AP121" s="9">
        <f t="shared" si="1"/>
        <v>0.09580585151</v>
      </c>
      <c r="AQ121" s="10" t="b">
        <f t="shared" si="2"/>
        <v>0</v>
      </c>
    </row>
    <row r="122">
      <c r="A122" s="4" t="s">
        <v>481</v>
      </c>
      <c r="B122" s="5">
        <v>534816.0</v>
      </c>
      <c r="C122" s="6" t="s">
        <v>482</v>
      </c>
      <c r="D122" s="6" t="s">
        <v>483</v>
      </c>
      <c r="E122" s="6" t="s">
        <v>309</v>
      </c>
      <c r="F122" s="6" t="s">
        <v>484</v>
      </c>
      <c r="G122" s="7">
        <v>44809.0</v>
      </c>
      <c r="H122" s="8">
        <v>199.6</v>
      </c>
      <c r="I122" s="8">
        <v>0.150527</v>
      </c>
      <c r="J122" s="8">
        <v>181.2</v>
      </c>
      <c r="K122" s="8">
        <v>332.8</v>
      </c>
      <c r="L122" s="8">
        <v>120.05</v>
      </c>
      <c r="M122" s="8">
        <v>332.8</v>
      </c>
      <c r="N122" s="8">
        <v>120.05</v>
      </c>
      <c r="O122" s="8">
        <v>482.8</v>
      </c>
      <c r="P122" s="8">
        <v>120.05</v>
      </c>
      <c r="Q122" s="8">
        <v>505.0</v>
      </c>
      <c r="R122" s="8">
        <v>53777.46683725001</v>
      </c>
      <c r="S122" s="8">
        <v>56564.59341350001</v>
      </c>
      <c r="T122" s="8">
        <v>-0.59761</v>
      </c>
      <c r="U122" s="8">
        <v>-1.81997</v>
      </c>
      <c r="V122" s="8">
        <v>-0.967502</v>
      </c>
      <c r="W122" s="8">
        <v>-11.544427</v>
      </c>
      <c r="X122" s="8">
        <v>-6.987689</v>
      </c>
      <c r="Y122" s="8">
        <v>-11.978004</v>
      </c>
      <c r="Z122" s="11"/>
      <c r="AA122" s="8">
        <v>9.8945</v>
      </c>
      <c r="AB122" s="8">
        <v>17.23135</v>
      </c>
      <c r="AC122" s="8">
        <v>2.3776</v>
      </c>
      <c r="AD122" s="8">
        <v>3.3564</v>
      </c>
      <c r="AE122" s="8">
        <v>16.350483</v>
      </c>
      <c r="AF122" s="8">
        <v>0.320557</v>
      </c>
      <c r="AG122" s="8">
        <v>5.5124</v>
      </c>
      <c r="AH122" s="8">
        <v>3.99428</v>
      </c>
      <c r="AI122" s="8">
        <v>1.9332242953985803</v>
      </c>
      <c r="AJ122" s="8">
        <v>5.895876292291586</v>
      </c>
      <c r="AK122" s="8">
        <v>20.1678</v>
      </c>
      <c r="AL122" s="8">
        <v>83.9279</v>
      </c>
      <c r="AM122" s="8">
        <v>33.846154</v>
      </c>
      <c r="AN122" s="8">
        <v>18.641137</v>
      </c>
      <c r="AO122" s="8">
        <v>11.0</v>
      </c>
      <c r="AP122" s="9">
        <f t="shared" si="1"/>
        <v>0.4002403846</v>
      </c>
      <c r="AQ122" s="10" t="b">
        <f t="shared" si="2"/>
        <v>0</v>
      </c>
    </row>
    <row r="123">
      <c r="A123" s="4" t="s">
        <v>485</v>
      </c>
      <c r="B123" s="5">
        <v>500233.0</v>
      </c>
      <c r="C123" s="6" t="s">
        <v>486</v>
      </c>
      <c r="D123" s="6" t="s">
        <v>487</v>
      </c>
      <c r="E123" s="6" t="s">
        <v>117</v>
      </c>
      <c r="F123" s="6" t="s">
        <v>230</v>
      </c>
      <c r="G123" s="7">
        <v>44809.0</v>
      </c>
      <c r="H123" s="8">
        <v>1134.5</v>
      </c>
      <c r="I123" s="8">
        <v>-1.813146</v>
      </c>
      <c r="J123" s="8">
        <v>885.3</v>
      </c>
      <c r="K123" s="8">
        <v>1379.0</v>
      </c>
      <c r="L123" s="8">
        <v>295.4</v>
      </c>
      <c r="M123" s="8">
        <v>1379.0</v>
      </c>
      <c r="N123" s="8">
        <v>295.4</v>
      </c>
      <c r="O123" s="8">
        <v>1379.0</v>
      </c>
      <c r="P123" s="8">
        <v>1.41</v>
      </c>
      <c r="Q123" s="8">
        <v>1379.0</v>
      </c>
      <c r="R123" s="8">
        <v>18064.9327975</v>
      </c>
      <c r="S123" s="8">
        <v>18101.268827</v>
      </c>
      <c r="T123" s="8">
        <v>-3.183137</v>
      </c>
      <c r="U123" s="8">
        <v>-0.320696</v>
      </c>
      <c r="V123" s="8">
        <v>12.099205</v>
      </c>
      <c r="W123" s="8">
        <v>-5.320259</v>
      </c>
      <c r="X123" s="8">
        <v>35.432999</v>
      </c>
      <c r="Y123" s="8">
        <v>10.162658</v>
      </c>
      <c r="Z123" s="8">
        <v>29.253185</v>
      </c>
      <c r="AA123" s="8">
        <v>42.2925</v>
      </c>
      <c r="AB123" s="8">
        <v>39.9691</v>
      </c>
      <c r="AC123" s="8">
        <v>8.1437</v>
      </c>
      <c r="AD123" s="8">
        <v>6.17515</v>
      </c>
      <c r="AE123" s="8">
        <v>3.50047</v>
      </c>
      <c r="AF123" s="8">
        <v>3.312812</v>
      </c>
      <c r="AG123" s="8">
        <v>0.97</v>
      </c>
      <c r="AH123" s="8">
        <v>25.368972</v>
      </c>
      <c r="AI123" s="8">
        <v>4.35116102787981</v>
      </c>
      <c r="AJ123" s="8">
        <v>42.453780779986836</v>
      </c>
      <c r="AK123" s="8">
        <v>26.7671</v>
      </c>
      <c r="AL123" s="8">
        <v>139.0088</v>
      </c>
      <c r="AM123" s="8">
        <v>26.728643</v>
      </c>
      <c r="AN123" s="8">
        <v>10.508794</v>
      </c>
      <c r="AO123" s="8">
        <v>11.0</v>
      </c>
      <c r="AP123" s="9">
        <f t="shared" si="1"/>
        <v>0.177302393</v>
      </c>
      <c r="AQ123" s="10" t="str">
        <f t="shared" si="2"/>
        <v>Low Risk</v>
      </c>
    </row>
    <row r="124">
      <c r="A124" s="4" t="s">
        <v>488</v>
      </c>
      <c r="B124" s="5">
        <v>532504.0</v>
      </c>
      <c r="C124" s="6" t="s">
        <v>489</v>
      </c>
      <c r="D124" s="6" t="s">
        <v>490</v>
      </c>
      <c r="E124" s="6" t="s">
        <v>78</v>
      </c>
      <c r="F124" s="6" t="s">
        <v>334</v>
      </c>
      <c r="G124" s="7">
        <v>44809.0</v>
      </c>
      <c r="H124" s="8">
        <v>4252.15</v>
      </c>
      <c r="I124" s="8">
        <v>-0.462324</v>
      </c>
      <c r="J124" s="8">
        <v>3202.5</v>
      </c>
      <c r="K124" s="8">
        <v>4553.75</v>
      </c>
      <c r="L124" s="8">
        <v>685.0</v>
      </c>
      <c r="M124" s="8">
        <v>4553.75</v>
      </c>
      <c r="N124" s="8">
        <v>570.0</v>
      </c>
      <c r="O124" s="8">
        <v>4553.75</v>
      </c>
      <c r="P124" s="8">
        <v>6.0</v>
      </c>
      <c r="Q124" s="8">
        <v>4553.75</v>
      </c>
      <c r="R124" s="8">
        <v>21028.3193407</v>
      </c>
      <c r="S124" s="8">
        <v>21063.347701125</v>
      </c>
      <c r="T124" s="8">
        <v>0.796482</v>
      </c>
      <c r="U124" s="8">
        <v>-1.592242</v>
      </c>
      <c r="V124" s="8">
        <v>13.069549</v>
      </c>
      <c r="W124" s="8">
        <v>3.922623</v>
      </c>
      <c r="X124" s="8">
        <v>80.605331</v>
      </c>
      <c r="Y124" s="8">
        <v>45.01047</v>
      </c>
      <c r="Z124" s="8">
        <v>53.831543</v>
      </c>
      <c r="AA124" s="8">
        <v>74.671</v>
      </c>
      <c r="AB124" s="8">
        <v>27.5727</v>
      </c>
      <c r="AC124" s="8">
        <v>10.9673</v>
      </c>
      <c r="AD124" s="8">
        <v>5.9169</v>
      </c>
      <c r="AE124" s="8">
        <v>1.960596</v>
      </c>
      <c r="AF124" s="8">
        <v>5.354245</v>
      </c>
      <c r="AG124" s="8">
        <v>0.2585</v>
      </c>
      <c r="AH124" s="8">
        <v>50.461648</v>
      </c>
      <c r="AI124" s="8">
        <v>13.794796879948779</v>
      </c>
      <c r="AJ124" s="8">
        <v>281.2776797846442</v>
      </c>
      <c r="AK124" s="8">
        <v>56.828</v>
      </c>
      <c r="AL124" s="8">
        <v>386.915</v>
      </c>
      <c r="AM124" s="8">
        <v>15.08779</v>
      </c>
      <c r="AN124" s="8">
        <v>-96.522704</v>
      </c>
      <c r="AO124" s="8">
        <v>11.0</v>
      </c>
      <c r="AP124" s="9">
        <f t="shared" si="1"/>
        <v>0.06623112819</v>
      </c>
      <c r="AQ124" s="10" t="str">
        <f t="shared" si="2"/>
        <v>Low Risk</v>
      </c>
    </row>
    <row r="125">
      <c r="A125" s="4" t="s">
        <v>491</v>
      </c>
      <c r="B125" s="5">
        <v>540767.0</v>
      </c>
      <c r="C125" s="6" t="s">
        <v>492</v>
      </c>
      <c r="D125" s="6" t="s">
        <v>493</v>
      </c>
      <c r="E125" s="6" t="s">
        <v>101</v>
      </c>
      <c r="F125" s="6" t="s">
        <v>201</v>
      </c>
      <c r="G125" s="7">
        <v>44809.0</v>
      </c>
      <c r="H125" s="8">
        <v>294.9</v>
      </c>
      <c r="I125" s="8">
        <v>1.218466</v>
      </c>
      <c r="J125" s="8">
        <v>259.0</v>
      </c>
      <c r="K125" s="8">
        <v>476.5</v>
      </c>
      <c r="L125" s="8">
        <v>201.0</v>
      </c>
      <c r="M125" s="8">
        <v>476.5</v>
      </c>
      <c r="N125" s="6"/>
      <c r="O125" s="6"/>
      <c r="P125" s="8">
        <v>120.2</v>
      </c>
      <c r="Q125" s="8">
        <v>476.5</v>
      </c>
      <c r="R125" s="8">
        <v>18366.31117175</v>
      </c>
      <c r="S125" s="8">
        <v>17819.2084825</v>
      </c>
      <c r="T125" s="8">
        <v>-4.284323</v>
      </c>
      <c r="U125" s="8">
        <v>-1.552328</v>
      </c>
      <c r="V125" s="8">
        <v>4.076231</v>
      </c>
      <c r="W125" s="8">
        <v>-29.660107</v>
      </c>
      <c r="X125" s="8">
        <v>2.164584</v>
      </c>
      <c r="Y125" s="6"/>
      <c r="Z125" s="11"/>
      <c r="AA125" s="8">
        <v>27.141</v>
      </c>
      <c r="AB125" s="8">
        <v>35.2916</v>
      </c>
      <c r="AC125" s="8">
        <v>5.2747</v>
      </c>
      <c r="AD125" s="8">
        <v>6.6892</v>
      </c>
      <c r="AE125" s="8">
        <v>6.008083</v>
      </c>
      <c r="AF125" s="8">
        <v>2.563295</v>
      </c>
      <c r="AG125" s="8">
        <v>3.7307</v>
      </c>
      <c r="AH125" s="8">
        <v>19.001481</v>
      </c>
      <c r="AI125" s="8">
        <v>13.908919681439185</v>
      </c>
      <c r="AJ125" s="8">
        <v>31.690641310930896</v>
      </c>
      <c r="AK125" s="8">
        <v>10.8636</v>
      </c>
      <c r="AL125" s="8">
        <v>55.8992</v>
      </c>
      <c r="AM125" s="8">
        <v>9.317225</v>
      </c>
      <c r="AN125" s="8">
        <v>11.617954</v>
      </c>
      <c r="AO125" s="8">
        <v>11.0</v>
      </c>
      <c r="AP125" s="9">
        <f t="shared" si="1"/>
        <v>0.381112277</v>
      </c>
      <c r="AQ125" s="10" t="b">
        <f t="shared" si="2"/>
        <v>0</v>
      </c>
    </row>
    <row r="126">
      <c r="A126" s="4" t="s">
        <v>494</v>
      </c>
      <c r="B126" s="5">
        <v>500312.0</v>
      </c>
      <c r="C126" s="6" t="s">
        <v>495</v>
      </c>
      <c r="D126" s="6" t="s">
        <v>496</v>
      </c>
      <c r="E126" s="6" t="s">
        <v>280</v>
      </c>
      <c r="F126" s="6" t="s">
        <v>404</v>
      </c>
      <c r="G126" s="7">
        <v>44809.0</v>
      </c>
      <c r="H126" s="8">
        <v>133.4</v>
      </c>
      <c r="I126" s="8">
        <v>0.489642</v>
      </c>
      <c r="J126" s="8">
        <v>117.5</v>
      </c>
      <c r="K126" s="8">
        <v>194.95</v>
      </c>
      <c r="L126" s="8">
        <v>50.0</v>
      </c>
      <c r="M126" s="8">
        <v>194.95</v>
      </c>
      <c r="N126" s="8">
        <v>50.0</v>
      </c>
      <c r="O126" s="8">
        <v>212.9</v>
      </c>
      <c r="P126" s="8">
        <v>10.566667</v>
      </c>
      <c r="Q126" s="8">
        <v>314.666667</v>
      </c>
      <c r="R126" s="8">
        <v>167820.92460804002</v>
      </c>
      <c r="S126" s="8">
        <v>262440.74666759</v>
      </c>
      <c r="T126" s="8">
        <v>-2.378339</v>
      </c>
      <c r="U126" s="8">
        <v>-2.091743</v>
      </c>
      <c r="V126" s="8">
        <v>-12.005277</v>
      </c>
      <c r="W126" s="8">
        <v>8.367181</v>
      </c>
      <c r="X126" s="8">
        <v>3.88104</v>
      </c>
      <c r="Y126" s="8">
        <v>-3.786622</v>
      </c>
      <c r="Z126" s="8">
        <v>-3.010719</v>
      </c>
      <c r="AA126" s="8">
        <v>3.2603</v>
      </c>
      <c r="AB126" s="8">
        <v>7.6519</v>
      </c>
      <c r="AC126" s="8">
        <v>0.6284</v>
      </c>
      <c r="AD126" s="8">
        <v>0.77455</v>
      </c>
      <c r="AE126" s="8">
        <v>26.738454</v>
      </c>
      <c r="AF126" s="8">
        <v>0.25761</v>
      </c>
      <c r="AG126" s="8">
        <v>3.0162</v>
      </c>
      <c r="AH126" s="8">
        <v>2.917026</v>
      </c>
      <c r="AI126" s="8">
        <v>0.276690557474884</v>
      </c>
      <c r="AJ126" s="8">
        <v>2.151549267297024</v>
      </c>
      <c r="AK126" s="8">
        <v>40.9161</v>
      </c>
      <c r="AL126" s="8">
        <v>212.2756</v>
      </c>
      <c r="AM126" s="8">
        <v>62.00184</v>
      </c>
      <c r="AN126" s="8">
        <v>35.71215</v>
      </c>
      <c r="AO126" s="8">
        <v>10.5</v>
      </c>
      <c r="AP126" s="9">
        <f t="shared" si="1"/>
        <v>0.31572198</v>
      </c>
      <c r="AQ126" s="10" t="b">
        <f t="shared" si="2"/>
        <v>0</v>
      </c>
    </row>
    <row r="127">
      <c r="A127" s="4" t="s">
        <v>497</v>
      </c>
      <c r="B127" s="5">
        <v>532478.0</v>
      </c>
      <c r="C127" s="6" t="s">
        <v>498</v>
      </c>
      <c r="D127" s="6" t="s">
        <v>499</v>
      </c>
      <c r="E127" s="6" t="s">
        <v>56</v>
      </c>
      <c r="F127" s="6" t="s">
        <v>500</v>
      </c>
      <c r="G127" s="7">
        <v>44809.0</v>
      </c>
      <c r="H127" s="8">
        <v>1696.6</v>
      </c>
      <c r="I127" s="8">
        <v>-0.501422</v>
      </c>
      <c r="J127" s="8">
        <v>1287.6</v>
      </c>
      <c r="K127" s="8">
        <v>1793.65</v>
      </c>
      <c r="L127" s="8">
        <v>749.5</v>
      </c>
      <c r="M127" s="8">
        <v>1793.65</v>
      </c>
      <c r="N127" s="8">
        <v>749.5</v>
      </c>
      <c r="O127" s="8">
        <v>1793.65</v>
      </c>
      <c r="P127" s="8">
        <v>6.968105</v>
      </c>
      <c r="Q127" s="8">
        <v>1793.65</v>
      </c>
      <c r="R127" s="8">
        <v>45079.755878755</v>
      </c>
      <c r="S127" s="8">
        <v>44167.431827265</v>
      </c>
      <c r="T127" s="8">
        <v>5.020118</v>
      </c>
      <c r="U127" s="8">
        <v>5.24161</v>
      </c>
      <c r="V127" s="8">
        <v>11.68455</v>
      </c>
      <c r="W127" s="8">
        <v>7.946809</v>
      </c>
      <c r="X127" s="8">
        <v>8.458696</v>
      </c>
      <c r="Y127" s="8">
        <v>16.204227</v>
      </c>
      <c r="Z127" s="8">
        <v>10.188647</v>
      </c>
      <c r="AA127" s="8">
        <v>90.7658</v>
      </c>
      <c r="AB127" s="8">
        <v>87.2928</v>
      </c>
      <c r="AC127" s="8">
        <v>11.0014</v>
      </c>
      <c r="AD127" s="8">
        <v>10.5341</v>
      </c>
      <c r="AE127" s="8">
        <v>1.620418</v>
      </c>
      <c r="AF127" s="8">
        <v>9.310442</v>
      </c>
      <c r="AG127" s="8">
        <v>0.618</v>
      </c>
      <c r="AH127" s="8">
        <v>49.007947</v>
      </c>
      <c r="AI127" s="8">
        <v>2.8773020538070524</v>
      </c>
      <c r="AJ127" s="8">
        <v>50.10977510366043</v>
      </c>
      <c r="AK127" s="8">
        <v>18.7841</v>
      </c>
      <c r="AL127" s="8">
        <v>154.9751</v>
      </c>
      <c r="AM127" s="8">
        <v>34.024962</v>
      </c>
      <c r="AN127" s="8">
        <v>26.819592</v>
      </c>
      <c r="AO127" s="8">
        <v>10.5</v>
      </c>
      <c r="AP127" s="9">
        <f t="shared" si="1"/>
        <v>0.05410754607</v>
      </c>
      <c r="AQ127" s="10" t="b">
        <f t="shared" si="2"/>
        <v>0</v>
      </c>
    </row>
    <row r="128">
      <c r="A128" s="4" t="s">
        <v>501</v>
      </c>
      <c r="B128" s="5">
        <v>506767.0</v>
      </c>
      <c r="C128" s="6" t="s">
        <v>502</v>
      </c>
      <c r="D128" s="6" t="s">
        <v>503</v>
      </c>
      <c r="E128" s="6" t="s">
        <v>78</v>
      </c>
      <c r="F128" s="6" t="s">
        <v>334</v>
      </c>
      <c r="G128" s="7">
        <v>44809.0</v>
      </c>
      <c r="H128" s="8">
        <v>2971.25</v>
      </c>
      <c r="I128" s="8">
        <v>-0.913745</v>
      </c>
      <c r="J128" s="8">
        <v>2506.2</v>
      </c>
      <c r="K128" s="8">
        <v>4210.0</v>
      </c>
      <c r="L128" s="8">
        <v>305.92</v>
      </c>
      <c r="M128" s="8">
        <v>4749.0</v>
      </c>
      <c r="N128" s="8">
        <v>163.6</v>
      </c>
      <c r="O128" s="8">
        <v>4749.0</v>
      </c>
      <c r="P128" s="8">
        <v>0.84</v>
      </c>
      <c r="Q128" s="8">
        <v>4749.0</v>
      </c>
      <c r="R128" s="8">
        <v>15150.29711962</v>
      </c>
      <c r="S128" s="8">
        <v>15267.05665863</v>
      </c>
      <c r="T128" s="8">
        <v>-1.063865</v>
      </c>
      <c r="U128" s="8">
        <v>-4.74473</v>
      </c>
      <c r="V128" s="8">
        <v>10.459497</v>
      </c>
      <c r="W128" s="8">
        <v>-28.085632</v>
      </c>
      <c r="X128" s="8">
        <v>112.505445</v>
      </c>
      <c r="Y128" s="8">
        <v>76.407861</v>
      </c>
      <c r="Z128" s="8">
        <v>63.294952</v>
      </c>
      <c r="AA128" s="8">
        <v>66.3701</v>
      </c>
      <c r="AB128" s="8">
        <v>24.13135</v>
      </c>
      <c r="AC128" s="8">
        <v>14.1805</v>
      </c>
      <c r="AD128" s="8">
        <v>6.82675</v>
      </c>
      <c r="AE128" s="8">
        <v>2.152218</v>
      </c>
      <c r="AF128" s="8">
        <v>1.900765</v>
      </c>
      <c r="AG128" s="8">
        <v>0.3372</v>
      </c>
      <c r="AH128" s="8">
        <v>43.894818</v>
      </c>
      <c r="AI128" s="8">
        <v>9.326301575049094</v>
      </c>
      <c r="AJ128" s="8">
        <v>74.02315594159761</v>
      </c>
      <c r="AK128" s="8">
        <v>44.6783</v>
      </c>
      <c r="AL128" s="8">
        <v>209.1117</v>
      </c>
      <c r="AM128" s="8">
        <v>40.074345</v>
      </c>
      <c r="AN128" s="8">
        <v>-8.645572</v>
      </c>
      <c r="AO128" s="8">
        <v>10.0</v>
      </c>
      <c r="AP128" s="9">
        <f t="shared" si="1"/>
        <v>0.294239905</v>
      </c>
      <c r="AQ128" s="10" t="str">
        <f t="shared" si="2"/>
        <v>Low Risk</v>
      </c>
    </row>
    <row r="129">
      <c r="A129" s="4" t="s">
        <v>504</v>
      </c>
      <c r="B129" s="5">
        <v>506820.0</v>
      </c>
      <c r="C129" s="6" t="s">
        <v>505</v>
      </c>
      <c r="D129" s="6" t="s">
        <v>506</v>
      </c>
      <c r="E129" s="6" t="s">
        <v>46</v>
      </c>
      <c r="F129" s="6" t="s">
        <v>47</v>
      </c>
      <c r="G129" s="7">
        <v>44809.0</v>
      </c>
      <c r="H129" s="8">
        <v>3051.2</v>
      </c>
      <c r="I129" s="8">
        <v>0.84778</v>
      </c>
      <c r="J129" s="8">
        <v>2445.7</v>
      </c>
      <c r="K129" s="8">
        <v>3350.0</v>
      </c>
      <c r="L129" s="8">
        <v>1885.0</v>
      </c>
      <c r="M129" s="8">
        <v>4970.0</v>
      </c>
      <c r="N129" s="8">
        <v>900.0</v>
      </c>
      <c r="O129" s="8">
        <v>4970.0</v>
      </c>
      <c r="P129" s="8">
        <v>31.45</v>
      </c>
      <c r="Q129" s="8">
        <v>4970.0</v>
      </c>
      <c r="R129" s="8">
        <v>7625.75</v>
      </c>
      <c r="S129" s="8">
        <v>7133.04</v>
      </c>
      <c r="T129" s="8">
        <v>-2.173774</v>
      </c>
      <c r="U129" s="8">
        <v>0.279357</v>
      </c>
      <c r="V129" s="8">
        <v>3.393707</v>
      </c>
      <c r="W129" s="8">
        <v>-4.550076</v>
      </c>
      <c r="X129" s="8">
        <v>17.820608</v>
      </c>
      <c r="Y129" s="8">
        <v>27.313988</v>
      </c>
      <c r="Z129" s="8">
        <v>5.458838</v>
      </c>
      <c r="AA129" s="8">
        <v>106.6464</v>
      </c>
      <c r="AB129" s="8">
        <v>109.87765</v>
      </c>
      <c r="AC129" s="8">
        <v>14.3992</v>
      </c>
      <c r="AD129" s="8">
        <v>16.72555</v>
      </c>
      <c r="AE129" s="8">
        <v>1.583759</v>
      </c>
      <c r="AF129" s="8">
        <v>2.659811</v>
      </c>
      <c r="AG129" s="8">
        <v>0.3278</v>
      </c>
      <c r="AH129" s="8">
        <v>62.308176</v>
      </c>
      <c r="AI129" s="8">
        <v>8.841141757388149</v>
      </c>
      <c r="AJ129" s="8">
        <v>75.65228174603175</v>
      </c>
      <c r="AK129" s="8">
        <v>28.602</v>
      </c>
      <c r="AL129" s="8">
        <v>211.838</v>
      </c>
      <c r="AM129" s="8">
        <v>40.32</v>
      </c>
      <c r="AN129" s="8">
        <v>40.728</v>
      </c>
      <c r="AO129" s="8">
        <v>10.0</v>
      </c>
      <c r="AP129" s="9">
        <f t="shared" si="1"/>
        <v>0.08919402985</v>
      </c>
      <c r="AQ129" s="10" t="b">
        <f t="shared" si="2"/>
        <v>0</v>
      </c>
    </row>
    <row r="130">
      <c r="A130" s="4" t="s">
        <v>507</v>
      </c>
      <c r="B130" s="5">
        <v>500048.0</v>
      </c>
      <c r="C130" s="6" t="s">
        <v>508</v>
      </c>
      <c r="D130" s="6" t="s">
        <v>509</v>
      </c>
      <c r="E130" s="6" t="s">
        <v>112</v>
      </c>
      <c r="F130" s="6" t="s">
        <v>510</v>
      </c>
      <c r="G130" s="7">
        <v>44809.0</v>
      </c>
      <c r="H130" s="8">
        <v>1813.35</v>
      </c>
      <c r="I130" s="8">
        <v>-4.222786</v>
      </c>
      <c r="J130" s="8">
        <v>1107.0</v>
      </c>
      <c r="K130" s="8">
        <v>2085.0</v>
      </c>
      <c r="L130" s="8">
        <v>369.5</v>
      </c>
      <c r="M130" s="8">
        <v>2085.0</v>
      </c>
      <c r="N130" s="8">
        <v>369.5</v>
      </c>
      <c r="O130" s="8">
        <v>2085.0</v>
      </c>
      <c r="P130" s="8">
        <v>10.05</v>
      </c>
      <c r="Q130" s="8">
        <v>2085.0</v>
      </c>
      <c r="R130" s="8">
        <v>7551.6054075</v>
      </c>
      <c r="S130" s="8">
        <v>8669.43448</v>
      </c>
      <c r="T130" s="8">
        <v>-1.300857</v>
      </c>
      <c r="U130" s="8">
        <v>26.37466</v>
      </c>
      <c r="V130" s="8">
        <v>31.870409</v>
      </c>
      <c r="W130" s="8">
        <v>34.886748</v>
      </c>
      <c r="X130" s="8">
        <v>31.585402</v>
      </c>
      <c r="Y130" s="8">
        <v>-0.459583</v>
      </c>
      <c r="Z130" s="8">
        <v>20.384309</v>
      </c>
      <c r="AA130" s="8">
        <v>53.8605</v>
      </c>
      <c r="AB130" s="8">
        <v>48.72785</v>
      </c>
      <c r="AC130" s="8">
        <v>3.3211</v>
      </c>
      <c r="AD130" s="8">
        <v>1.9344</v>
      </c>
      <c r="AE130" s="8">
        <v>3.86392</v>
      </c>
      <c r="AF130" s="8">
        <v>6.19949</v>
      </c>
      <c r="AG130" s="8">
        <v>0.5514</v>
      </c>
      <c r="AH130" s="8">
        <v>26.155296</v>
      </c>
      <c r="AI130" s="8">
        <v>1.683270379959298</v>
      </c>
      <c r="AJ130" s="8">
        <v>146.87695898044325</v>
      </c>
      <c r="AK130" s="8">
        <v>33.6731</v>
      </c>
      <c r="AL130" s="8">
        <v>546.0996</v>
      </c>
      <c r="AM130" s="8">
        <v>12.346048</v>
      </c>
      <c r="AN130" s="8">
        <v>-29.683127</v>
      </c>
      <c r="AO130" s="8">
        <v>10.0</v>
      </c>
      <c r="AP130" s="9">
        <f t="shared" si="1"/>
        <v>0.1302877698</v>
      </c>
      <c r="AQ130" s="10" t="b">
        <f t="shared" si="2"/>
        <v>0</v>
      </c>
    </row>
    <row r="131">
      <c r="A131" s="4" t="s">
        <v>511</v>
      </c>
      <c r="B131" s="5">
        <v>500335.0</v>
      </c>
      <c r="C131" s="6" t="s">
        <v>512</v>
      </c>
      <c r="D131" s="6" t="s">
        <v>513</v>
      </c>
      <c r="E131" s="6" t="s">
        <v>117</v>
      </c>
      <c r="F131" s="6" t="s">
        <v>118</v>
      </c>
      <c r="G131" s="7">
        <v>44809.0</v>
      </c>
      <c r="H131" s="8">
        <v>1005.05</v>
      </c>
      <c r="I131" s="8">
        <v>3.741742</v>
      </c>
      <c r="J131" s="8">
        <v>823.0</v>
      </c>
      <c r="K131" s="8">
        <v>1650.0</v>
      </c>
      <c r="L131" s="8">
        <v>372.2</v>
      </c>
      <c r="M131" s="8">
        <v>1650.0</v>
      </c>
      <c r="N131" s="8">
        <v>372.2</v>
      </c>
      <c r="O131" s="8">
        <v>1650.0</v>
      </c>
      <c r="P131" s="8">
        <v>10.05</v>
      </c>
      <c r="Q131" s="8">
        <v>1650.0</v>
      </c>
      <c r="R131" s="8">
        <v>7739.422400235</v>
      </c>
      <c r="S131" s="8">
        <v>10863.282830215</v>
      </c>
      <c r="T131" s="8">
        <v>2.191154</v>
      </c>
      <c r="U131" s="8">
        <v>2.876299</v>
      </c>
      <c r="V131" s="8">
        <v>8.954415</v>
      </c>
      <c r="W131" s="8">
        <v>-25.535304</v>
      </c>
      <c r="X131" s="8">
        <v>23.531984</v>
      </c>
      <c r="Y131" s="8">
        <v>0.728037</v>
      </c>
      <c r="Z131" s="8">
        <v>17.259877</v>
      </c>
      <c r="AA131" s="8">
        <v>24.4703</v>
      </c>
      <c r="AB131" s="8">
        <v>15.5566</v>
      </c>
      <c r="AC131" s="8">
        <v>1.2774</v>
      </c>
      <c r="AD131" s="8">
        <v>1.34515</v>
      </c>
      <c r="AE131" s="8">
        <v>7.359363</v>
      </c>
      <c r="AF131" s="8">
        <v>1.792598</v>
      </c>
      <c r="AG131" s="8">
        <v>0.9968</v>
      </c>
      <c r="AH131" s="8">
        <v>9.61778</v>
      </c>
      <c r="AI131" s="8">
        <v>0.9777096390207267</v>
      </c>
      <c r="AJ131" s="8">
        <v>5.825991885334568</v>
      </c>
      <c r="AK131" s="8">
        <v>41.4257</v>
      </c>
      <c r="AL131" s="8">
        <v>793.5508</v>
      </c>
      <c r="AM131" s="8">
        <v>172.500974</v>
      </c>
      <c r="AN131" s="8">
        <v>23.015193</v>
      </c>
      <c r="AO131" s="8">
        <v>10.0</v>
      </c>
      <c r="AP131" s="9">
        <f t="shared" si="1"/>
        <v>0.3908787879</v>
      </c>
      <c r="AQ131" s="10" t="str">
        <f t="shared" si="2"/>
        <v>Moderate Risk</v>
      </c>
    </row>
    <row r="132">
      <c r="A132" s="4" t="s">
        <v>514</v>
      </c>
      <c r="B132" s="5">
        <v>500067.0</v>
      </c>
      <c r="C132" s="6" t="s">
        <v>515</v>
      </c>
      <c r="D132" s="6" t="s">
        <v>516</v>
      </c>
      <c r="E132" s="6" t="s">
        <v>159</v>
      </c>
      <c r="F132" s="6" t="s">
        <v>517</v>
      </c>
      <c r="G132" s="7">
        <v>44809.0</v>
      </c>
      <c r="H132" s="8">
        <v>1111.4</v>
      </c>
      <c r="I132" s="8">
        <v>1.795201</v>
      </c>
      <c r="J132" s="8">
        <v>787.95</v>
      </c>
      <c r="K132" s="8">
        <v>1225.0</v>
      </c>
      <c r="L132" s="8">
        <v>408.9</v>
      </c>
      <c r="M132" s="8">
        <v>1225.0</v>
      </c>
      <c r="N132" s="8">
        <v>408.9</v>
      </c>
      <c r="O132" s="8">
        <v>1225.0</v>
      </c>
      <c r="P132" s="8">
        <v>3.74</v>
      </c>
      <c r="Q132" s="8">
        <v>1225.0</v>
      </c>
      <c r="R132" s="8">
        <v>10704.32551232</v>
      </c>
      <c r="S132" s="8">
        <v>10581.57970848</v>
      </c>
      <c r="T132" s="8">
        <v>2.320015</v>
      </c>
      <c r="U132" s="8">
        <v>10.001485</v>
      </c>
      <c r="V132" s="8">
        <v>10.846257</v>
      </c>
      <c r="W132" s="8">
        <v>41.480491</v>
      </c>
      <c r="X132" s="8">
        <v>16.268799</v>
      </c>
      <c r="Y132" s="8">
        <v>7.890397</v>
      </c>
      <c r="Z132" s="8">
        <v>20.523597</v>
      </c>
      <c r="AA132" s="8">
        <v>46.6656</v>
      </c>
      <c r="AB132" s="8">
        <v>52.5791</v>
      </c>
      <c r="AC132" s="8">
        <v>9.794</v>
      </c>
      <c r="AD132" s="8">
        <v>8.79665</v>
      </c>
      <c r="AE132" s="8">
        <v>3.864791</v>
      </c>
      <c r="AF132" s="8">
        <v>5.086289</v>
      </c>
      <c r="AG132" s="8">
        <v>0.9002</v>
      </c>
      <c r="AH132" s="8">
        <v>22.715539</v>
      </c>
      <c r="AI132" s="8">
        <v>1.5371253173268848</v>
      </c>
      <c r="AJ132" s="8">
        <v>116.60485307538126</v>
      </c>
      <c r="AK132" s="8">
        <v>23.8045</v>
      </c>
      <c r="AL132" s="8">
        <v>113.4211</v>
      </c>
      <c r="AM132" s="8">
        <v>9.53271</v>
      </c>
      <c r="AN132" s="8">
        <v>-20.478712</v>
      </c>
      <c r="AO132" s="8">
        <v>10.0</v>
      </c>
      <c r="AP132" s="9">
        <f t="shared" si="1"/>
        <v>0.09273469388</v>
      </c>
      <c r="AQ132" s="10" t="b">
        <f t="shared" si="2"/>
        <v>0</v>
      </c>
    </row>
    <row r="133">
      <c r="A133" s="4" t="s">
        <v>518</v>
      </c>
      <c r="B133" s="5">
        <v>509488.0</v>
      </c>
      <c r="C133" s="6" t="s">
        <v>519</v>
      </c>
      <c r="D133" s="6" t="s">
        <v>520</v>
      </c>
      <c r="E133" s="6" t="s">
        <v>112</v>
      </c>
      <c r="F133" s="6" t="s">
        <v>208</v>
      </c>
      <c r="G133" s="7">
        <v>44809.0</v>
      </c>
      <c r="H133" s="8">
        <v>408.45</v>
      </c>
      <c r="I133" s="8">
        <v>0.529166</v>
      </c>
      <c r="J133" s="8">
        <v>350.0</v>
      </c>
      <c r="K133" s="8">
        <v>661.0</v>
      </c>
      <c r="L133" s="8">
        <v>103.0</v>
      </c>
      <c r="M133" s="8">
        <v>815.9</v>
      </c>
      <c r="N133" s="8">
        <v>103.0</v>
      </c>
      <c r="O133" s="8">
        <v>1127.0</v>
      </c>
      <c r="P133" s="8">
        <v>2.96</v>
      </c>
      <c r="Q133" s="8">
        <v>1127.0</v>
      </c>
      <c r="R133" s="8">
        <v>7980.11613693</v>
      </c>
      <c r="S133" s="8">
        <v>6576.74101813</v>
      </c>
      <c r="T133" s="8">
        <v>0.615839</v>
      </c>
      <c r="U133" s="8">
        <v>-7.736616</v>
      </c>
      <c r="V133" s="8">
        <v>-9.804571</v>
      </c>
      <c r="W133" s="8">
        <v>-36.254389</v>
      </c>
      <c r="X133" s="8">
        <v>15.231087</v>
      </c>
      <c r="Y133" s="8">
        <v>9.445954</v>
      </c>
      <c r="Z133" s="8">
        <v>17.983423</v>
      </c>
      <c r="AA133" s="8">
        <v>21.0325</v>
      </c>
      <c r="AB133" s="8">
        <v>16.7472</v>
      </c>
      <c r="AC133" s="8">
        <v>1.6036</v>
      </c>
      <c r="AD133" s="8">
        <v>1.86625</v>
      </c>
      <c r="AE133" s="8">
        <v>12.10735</v>
      </c>
      <c r="AF133" s="8">
        <v>0.427654</v>
      </c>
      <c r="AG133" s="8">
        <v>2.4486</v>
      </c>
      <c r="AH133" s="8">
        <v>10.799246</v>
      </c>
      <c r="AI133" s="8">
        <v>2.4314796273400368</v>
      </c>
      <c r="AJ133" s="8">
        <v>-16.317253786713287</v>
      </c>
      <c r="AK133" s="8">
        <v>19.3985</v>
      </c>
      <c r="AL133" s="8">
        <v>254.4225</v>
      </c>
      <c r="AM133" s="8">
        <v>-25.028659</v>
      </c>
      <c r="AN133" s="8">
        <v>-11.357216</v>
      </c>
      <c r="AO133" s="8">
        <v>10.0</v>
      </c>
      <c r="AP133" s="9">
        <f t="shared" si="1"/>
        <v>0.3820726172</v>
      </c>
      <c r="AQ133" s="10" t="str">
        <f t="shared" si="2"/>
        <v>Moderate Risk</v>
      </c>
    </row>
    <row r="134">
      <c r="A134" s="4" t="s">
        <v>521</v>
      </c>
      <c r="B134" s="5">
        <v>500300.0</v>
      </c>
      <c r="C134" s="6" t="s">
        <v>522</v>
      </c>
      <c r="D134" s="6" t="s">
        <v>523</v>
      </c>
      <c r="E134" s="6" t="s">
        <v>117</v>
      </c>
      <c r="F134" s="6" t="s">
        <v>118</v>
      </c>
      <c r="G134" s="7">
        <v>44809.0</v>
      </c>
      <c r="H134" s="8">
        <v>1710.75</v>
      </c>
      <c r="I134" s="8">
        <v>1.353753</v>
      </c>
      <c r="J134" s="8">
        <v>1276.6</v>
      </c>
      <c r="K134" s="8">
        <v>1939.0</v>
      </c>
      <c r="L134" s="8">
        <v>380.0</v>
      </c>
      <c r="M134" s="8">
        <v>1939.0</v>
      </c>
      <c r="N134" s="8">
        <v>380.0</v>
      </c>
      <c r="O134" s="8">
        <v>1939.0</v>
      </c>
      <c r="P134" s="8">
        <v>32.2</v>
      </c>
      <c r="Q134" s="8">
        <v>1939.0</v>
      </c>
      <c r="R134" s="8">
        <v>112621.31150295</v>
      </c>
      <c r="S134" s="8">
        <v>166266.53078907</v>
      </c>
      <c r="T134" s="8">
        <v>2.119087</v>
      </c>
      <c r="U134" s="8">
        <v>8.319878</v>
      </c>
      <c r="V134" s="8">
        <v>27.720333</v>
      </c>
      <c r="W134" s="8">
        <v>13.260949</v>
      </c>
      <c r="X134" s="8">
        <v>35.082347</v>
      </c>
      <c r="Y134" s="8">
        <v>7.886409</v>
      </c>
      <c r="Z134" s="8">
        <v>11.176923</v>
      </c>
      <c r="AA134" s="8">
        <v>14.3714</v>
      </c>
      <c r="AB134" s="8">
        <v>21.8163</v>
      </c>
      <c r="AC134" s="8">
        <v>1.4382</v>
      </c>
      <c r="AD134" s="8">
        <v>1.12595</v>
      </c>
      <c r="AE134" s="8">
        <v>10.883834</v>
      </c>
      <c r="AF134" s="8">
        <v>0.674674</v>
      </c>
      <c r="AG134" s="8">
        <v>0.5847</v>
      </c>
      <c r="AH134" s="8">
        <v>7.625814</v>
      </c>
      <c r="AI134" s="8">
        <v>1.0847810943885339</v>
      </c>
      <c r="AJ134" s="8">
        <v>16.002687190035026</v>
      </c>
      <c r="AK134" s="8">
        <v>118.7253</v>
      </c>
      <c r="AL134" s="8">
        <v>1186.3888</v>
      </c>
      <c r="AM134" s="8">
        <v>106.906426</v>
      </c>
      <c r="AN134" s="8">
        <v>-83.868449</v>
      </c>
      <c r="AO134" s="8">
        <v>10.0</v>
      </c>
      <c r="AP134" s="9">
        <f t="shared" si="1"/>
        <v>0.1177153172</v>
      </c>
      <c r="AQ134" s="10" t="b">
        <f t="shared" si="2"/>
        <v>0</v>
      </c>
    </row>
    <row r="135">
      <c r="A135" s="4" t="s">
        <v>524</v>
      </c>
      <c r="B135" s="5">
        <v>500670.0</v>
      </c>
      <c r="C135" s="6" t="s">
        <v>525</v>
      </c>
      <c r="D135" s="6" t="s">
        <v>526</v>
      </c>
      <c r="E135" s="6" t="s">
        <v>78</v>
      </c>
      <c r="F135" s="6" t="s">
        <v>527</v>
      </c>
      <c r="G135" s="7">
        <v>44809.0</v>
      </c>
      <c r="H135" s="8">
        <v>742.85</v>
      </c>
      <c r="I135" s="8">
        <v>0.351233</v>
      </c>
      <c r="J135" s="8">
        <v>327.45</v>
      </c>
      <c r="K135" s="8">
        <v>912.0</v>
      </c>
      <c r="L135" s="8">
        <v>95.55</v>
      </c>
      <c r="M135" s="8">
        <v>912.0</v>
      </c>
      <c r="N135" s="8">
        <v>95.55</v>
      </c>
      <c r="O135" s="8">
        <v>912.0</v>
      </c>
      <c r="P135" s="8">
        <v>18.1</v>
      </c>
      <c r="Q135" s="8">
        <v>912.0</v>
      </c>
      <c r="R135" s="8">
        <v>11545.284295155</v>
      </c>
      <c r="S135" s="8">
        <v>10250.424472425</v>
      </c>
      <c r="T135" s="8">
        <v>-0.475616</v>
      </c>
      <c r="U135" s="8">
        <v>-3.463288</v>
      </c>
      <c r="V135" s="8">
        <v>12.323278</v>
      </c>
      <c r="W135" s="8">
        <v>121.152129</v>
      </c>
      <c r="X135" s="8">
        <v>61.899809</v>
      </c>
      <c r="Y135" s="8">
        <v>19.145094</v>
      </c>
      <c r="Z135" s="8">
        <v>25.344113</v>
      </c>
      <c r="AA135" s="8">
        <v>5.6605</v>
      </c>
      <c r="AB135" s="8">
        <v>6.56675</v>
      </c>
      <c r="AC135" s="8">
        <v>1.3492</v>
      </c>
      <c r="AD135" s="8">
        <v>0.96155</v>
      </c>
      <c r="AE135" s="8">
        <v>28.552607</v>
      </c>
      <c r="AF135" s="8">
        <v>0.211802</v>
      </c>
      <c r="AG135" s="8">
        <v>1.3465</v>
      </c>
      <c r="AH135" s="8">
        <v>3.422021</v>
      </c>
      <c r="AI135" s="8">
        <v>1.1610115178310687</v>
      </c>
      <c r="AJ135" s="8">
        <v>5.870503439920983</v>
      </c>
      <c r="AK135" s="8">
        <v>131.2608</v>
      </c>
      <c r="AL135" s="8">
        <v>550.7043</v>
      </c>
      <c r="AM135" s="8">
        <v>126.538412</v>
      </c>
      <c r="AN135" s="8">
        <v>126.569296</v>
      </c>
      <c r="AO135" s="8">
        <v>10.0</v>
      </c>
      <c r="AP135" s="9">
        <f t="shared" si="1"/>
        <v>0.1854714912</v>
      </c>
      <c r="AQ135" s="10" t="b">
        <f t="shared" si="2"/>
        <v>0</v>
      </c>
    </row>
    <row r="136">
      <c r="A136" s="4" t="s">
        <v>528</v>
      </c>
      <c r="B136" s="5">
        <v>532892.0</v>
      </c>
      <c r="C136" s="6" t="s">
        <v>529</v>
      </c>
      <c r="D136" s="6" t="s">
        <v>530</v>
      </c>
      <c r="E136" s="6" t="s">
        <v>101</v>
      </c>
      <c r="F136" s="6" t="s">
        <v>129</v>
      </c>
      <c r="G136" s="7">
        <v>44809.0</v>
      </c>
      <c r="H136" s="8">
        <v>777.55</v>
      </c>
      <c r="I136" s="8">
        <v>0.954298</v>
      </c>
      <c r="J136" s="8">
        <v>714.0</v>
      </c>
      <c r="K136" s="8">
        <v>1014.8</v>
      </c>
      <c r="L136" s="8">
        <v>426.0</v>
      </c>
      <c r="M136" s="8">
        <v>1188.0</v>
      </c>
      <c r="N136" s="8">
        <v>426.0</v>
      </c>
      <c r="O136" s="8">
        <v>1588.4</v>
      </c>
      <c r="P136" s="8">
        <v>43.6</v>
      </c>
      <c r="Q136" s="8">
        <v>1588.4</v>
      </c>
      <c r="R136" s="8">
        <v>11485.5925272</v>
      </c>
      <c r="S136" s="8">
        <v>12115.77431488</v>
      </c>
      <c r="T136" s="8">
        <v>0.862628</v>
      </c>
      <c r="U136" s="8">
        <v>2.215065</v>
      </c>
      <c r="V136" s="8">
        <v>-1.332403</v>
      </c>
      <c r="W136" s="8">
        <v>-4.018022</v>
      </c>
      <c r="X136" s="8">
        <v>10.61147</v>
      </c>
      <c r="Y136" s="8">
        <v>-8.601767</v>
      </c>
      <c r="Z136" s="8">
        <v>23.447904</v>
      </c>
      <c r="AA136" s="8">
        <v>10.3883</v>
      </c>
      <c r="AB136" s="8">
        <v>22.84545</v>
      </c>
      <c r="AC136" s="8">
        <v>2.098</v>
      </c>
      <c r="AD136" s="8">
        <v>2.86555</v>
      </c>
      <c r="AE136" s="8">
        <v>16.14787</v>
      </c>
      <c r="AF136" s="8">
        <v>0.463628</v>
      </c>
      <c r="AG136" s="8">
        <v>1.2877</v>
      </c>
      <c r="AH136" s="8">
        <v>6.220906</v>
      </c>
      <c r="AI136" s="8">
        <v>2.8041271221398647</v>
      </c>
      <c r="AJ136" s="8">
        <v>11.364447516672273</v>
      </c>
      <c r="AK136" s="8">
        <v>74.8921</v>
      </c>
      <c r="AL136" s="8">
        <v>370.8256</v>
      </c>
      <c r="AM136" s="8">
        <v>67.784038</v>
      </c>
      <c r="AN136" s="8">
        <v>89.545272</v>
      </c>
      <c r="AO136" s="8">
        <v>10.0</v>
      </c>
      <c r="AP136" s="9">
        <f t="shared" si="1"/>
        <v>0.2337899093</v>
      </c>
      <c r="AQ136" s="10" t="b">
        <f t="shared" si="2"/>
        <v>0</v>
      </c>
    </row>
    <row r="137">
      <c r="A137" s="4" t="s">
        <v>531</v>
      </c>
      <c r="B137" s="5">
        <v>500331.0</v>
      </c>
      <c r="C137" s="6" t="s">
        <v>532</v>
      </c>
      <c r="D137" s="6" t="s">
        <v>533</v>
      </c>
      <c r="E137" s="6" t="s">
        <v>78</v>
      </c>
      <c r="F137" s="6" t="s">
        <v>534</v>
      </c>
      <c r="G137" s="7">
        <v>44809.0</v>
      </c>
      <c r="H137" s="8">
        <v>2832.75</v>
      </c>
      <c r="I137" s="8">
        <v>-1.184289</v>
      </c>
      <c r="J137" s="8">
        <v>1988.55</v>
      </c>
      <c r="K137" s="8">
        <v>2895.0</v>
      </c>
      <c r="L137" s="8">
        <v>1185.55</v>
      </c>
      <c r="M137" s="8">
        <v>2895.0</v>
      </c>
      <c r="N137" s="8">
        <v>748.75</v>
      </c>
      <c r="O137" s="8">
        <v>2895.0</v>
      </c>
      <c r="P137" s="8">
        <v>7.075</v>
      </c>
      <c r="Q137" s="8">
        <v>2895.0</v>
      </c>
      <c r="R137" s="8">
        <v>143988.38506125</v>
      </c>
      <c r="S137" s="8">
        <v>145457.461028</v>
      </c>
      <c r="T137" s="8">
        <v>6.218831</v>
      </c>
      <c r="U137" s="8">
        <v>10.90991</v>
      </c>
      <c r="V137" s="8">
        <v>29.019402</v>
      </c>
      <c r="W137" s="8">
        <v>21.71307</v>
      </c>
      <c r="X137" s="8">
        <v>27.689134</v>
      </c>
      <c r="Y137" s="8">
        <v>27.631785</v>
      </c>
      <c r="Z137" s="8">
        <v>30.427228</v>
      </c>
      <c r="AA137" s="8">
        <v>107.5914</v>
      </c>
      <c r="AB137" s="8">
        <v>69.67465</v>
      </c>
      <c r="AC137" s="8">
        <v>21.4567</v>
      </c>
      <c r="AD137" s="8">
        <v>16.25015</v>
      </c>
      <c r="AE137" s="8">
        <v>1.298531</v>
      </c>
      <c r="AF137" s="8">
        <v>10.329407</v>
      </c>
      <c r="AG137" s="8">
        <v>0.3531</v>
      </c>
      <c r="AH137" s="8">
        <v>70.267947</v>
      </c>
      <c r="AI137" s="8">
        <v>12.989151835700136</v>
      </c>
      <c r="AJ137" s="8">
        <v>150.7147859585815</v>
      </c>
      <c r="AK137" s="8">
        <v>26.3841</v>
      </c>
      <c r="AL137" s="8">
        <v>132.2993</v>
      </c>
      <c r="AM137" s="8">
        <v>18.795396</v>
      </c>
      <c r="AN137" s="8">
        <v>10.808184</v>
      </c>
      <c r="AO137" s="8">
        <v>10.0</v>
      </c>
      <c r="AP137" s="9">
        <f t="shared" si="1"/>
        <v>0.02150259067</v>
      </c>
      <c r="AQ137" s="10" t="str">
        <f t="shared" si="2"/>
        <v>Low Risk</v>
      </c>
    </row>
    <row r="138">
      <c r="A138" s="4" t="s">
        <v>535</v>
      </c>
      <c r="B138" s="5">
        <v>524715.0</v>
      </c>
      <c r="C138" s="6" t="s">
        <v>536</v>
      </c>
      <c r="D138" s="6" t="s">
        <v>537</v>
      </c>
      <c r="E138" s="6" t="s">
        <v>46</v>
      </c>
      <c r="F138" s="6" t="s">
        <v>47</v>
      </c>
      <c r="G138" s="7">
        <v>44809.0</v>
      </c>
      <c r="H138" s="8">
        <v>884.6</v>
      </c>
      <c r="I138" s="8">
        <v>1.73078</v>
      </c>
      <c r="J138" s="8">
        <v>733.7</v>
      </c>
      <c r="K138" s="8">
        <v>967.05</v>
      </c>
      <c r="L138" s="8">
        <v>312.0</v>
      </c>
      <c r="M138" s="8">
        <v>967.05</v>
      </c>
      <c r="N138" s="8">
        <v>312.0</v>
      </c>
      <c r="O138" s="8">
        <v>967.05</v>
      </c>
      <c r="P138" s="8">
        <v>7.1275</v>
      </c>
      <c r="Q138" s="8">
        <v>1200.8</v>
      </c>
      <c r="R138" s="8">
        <v>212245.1714462</v>
      </c>
      <c r="S138" s="8">
        <v>196837.5889421</v>
      </c>
      <c r="T138" s="8">
        <v>0.505596</v>
      </c>
      <c r="U138" s="8">
        <v>-3.6908</v>
      </c>
      <c r="V138" s="8">
        <v>2.254075</v>
      </c>
      <c r="W138" s="8">
        <v>12.059792</v>
      </c>
      <c r="X138" s="8">
        <v>27.534085</v>
      </c>
      <c r="Y138" s="8">
        <v>12.055678</v>
      </c>
      <c r="Z138" s="8">
        <v>10.334563</v>
      </c>
      <c r="AA138" s="8">
        <v>54.5943</v>
      </c>
      <c r="AB138" s="8">
        <v>39.536</v>
      </c>
      <c r="AC138" s="8">
        <v>4.2377</v>
      </c>
      <c r="AD138" s="8">
        <v>3.21955</v>
      </c>
      <c r="AE138" s="8">
        <v>5.027945</v>
      </c>
      <c r="AF138" s="8">
        <v>-11.318155</v>
      </c>
      <c r="AG138" s="8">
        <v>1.1299</v>
      </c>
      <c r="AH138" s="8">
        <v>17.524464</v>
      </c>
      <c r="AI138" s="8">
        <v>5.3868020334073075</v>
      </c>
      <c r="AJ138" s="8">
        <v>23.623376538609655</v>
      </c>
      <c r="AK138" s="8">
        <v>16.2105</v>
      </c>
      <c r="AL138" s="8">
        <v>208.8373</v>
      </c>
      <c r="AM138" s="8">
        <v>37.446505</v>
      </c>
      <c r="AN138" s="8">
        <v>23.396699</v>
      </c>
      <c r="AO138" s="8">
        <v>10.0</v>
      </c>
      <c r="AP138" s="9">
        <f t="shared" si="1"/>
        <v>0.08525929373</v>
      </c>
      <c r="AQ138" s="10" t="b">
        <f t="shared" si="2"/>
        <v>0</v>
      </c>
    </row>
    <row r="139">
      <c r="A139" s="4" t="s">
        <v>538</v>
      </c>
      <c r="B139" s="5">
        <v>512070.0</v>
      </c>
      <c r="C139" s="6" t="s">
        <v>539</v>
      </c>
      <c r="D139" s="6" t="s">
        <v>540</v>
      </c>
      <c r="E139" s="6" t="s">
        <v>78</v>
      </c>
      <c r="F139" s="6" t="s">
        <v>541</v>
      </c>
      <c r="G139" s="7">
        <v>44809.0</v>
      </c>
      <c r="H139" s="8">
        <v>746.85</v>
      </c>
      <c r="I139" s="8">
        <v>0.140788</v>
      </c>
      <c r="J139" s="8">
        <v>607.5</v>
      </c>
      <c r="K139" s="8">
        <v>848.0</v>
      </c>
      <c r="L139" s="8">
        <v>240.15</v>
      </c>
      <c r="M139" s="8">
        <v>864.75</v>
      </c>
      <c r="N139" s="8">
        <v>240.15</v>
      </c>
      <c r="O139" s="8">
        <v>864.75</v>
      </c>
      <c r="P139" s="8">
        <v>1.08</v>
      </c>
      <c r="Q139" s="8">
        <v>864.75</v>
      </c>
      <c r="R139" s="8">
        <v>56059.131668085</v>
      </c>
      <c r="S139" s="8">
        <v>74897.57698039501</v>
      </c>
      <c r="T139" s="8">
        <v>-1.730263</v>
      </c>
      <c r="U139" s="8">
        <v>2.063546</v>
      </c>
      <c r="V139" s="8">
        <v>-2.962385</v>
      </c>
      <c r="W139" s="8">
        <v>-0.790383</v>
      </c>
      <c r="X139" s="8">
        <v>10.004539</v>
      </c>
      <c r="Y139" s="8">
        <v>6.51739</v>
      </c>
      <c r="Z139" s="8">
        <v>25.035242</v>
      </c>
      <c r="AA139" s="8">
        <v>14.6551</v>
      </c>
      <c r="AB139" s="8">
        <v>18.8949</v>
      </c>
      <c r="AC139" s="8">
        <v>2.6036</v>
      </c>
      <c r="AD139" s="8">
        <v>2.94825</v>
      </c>
      <c r="AE139" s="8">
        <v>10.827701</v>
      </c>
      <c r="AF139" s="8">
        <v>0.762106</v>
      </c>
      <c r="AG139" s="8">
        <v>1.3387</v>
      </c>
      <c r="AH139" s="8">
        <v>7.337864</v>
      </c>
      <c r="AI139" s="8">
        <v>1.1547631456368188</v>
      </c>
      <c r="AJ139" s="8">
        <v>8.62979243658944</v>
      </c>
      <c r="AK139" s="8">
        <v>50.972</v>
      </c>
      <c r="AL139" s="8">
        <v>286.9153</v>
      </c>
      <c r="AM139" s="8">
        <v>84.915033</v>
      </c>
      <c r="AN139" s="8">
        <v>28.849673</v>
      </c>
      <c r="AO139" s="8">
        <v>10.0</v>
      </c>
      <c r="AP139" s="9">
        <f t="shared" si="1"/>
        <v>0.1192806604</v>
      </c>
      <c r="AQ139" s="10" t="str">
        <f t="shared" si="2"/>
        <v>Low Risk</v>
      </c>
    </row>
    <row r="140">
      <c r="A140" s="4" t="s">
        <v>542</v>
      </c>
      <c r="B140" s="5">
        <v>500620.0</v>
      </c>
      <c r="C140" s="6" t="s">
        <v>543</v>
      </c>
      <c r="D140" s="6" t="s">
        <v>544</v>
      </c>
      <c r="E140" s="6" t="s">
        <v>133</v>
      </c>
      <c r="F140" s="6" t="s">
        <v>545</v>
      </c>
      <c r="G140" s="7">
        <v>44809.0</v>
      </c>
      <c r="H140" s="8">
        <v>536.7</v>
      </c>
      <c r="I140" s="8">
        <v>-5.310515</v>
      </c>
      <c r="J140" s="8">
        <v>265.0</v>
      </c>
      <c r="K140" s="8">
        <v>585.0</v>
      </c>
      <c r="L140" s="8">
        <v>162.0</v>
      </c>
      <c r="M140" s="8">
        <v>585.0</v>
      </c>
      <c r="N140" s="8">
        <v>162.0</v>
      </c>
      <c r="O140" s="8">
        <v>585.0</v>
      </c>
      <c r="P140" s="8">
        <v>13.6</v>
      </c>
      <c r="Q140" s="8">
        <v>625.8</v>
      </c>
      <c r="R140" s="8">
        <v>7662.31353087</v>
      </c>
      <c r="S140" s="8">
        <v>8714.592820015</v>
      </c>
      <c r="T140" s="8">
        <v>-2.5776</v>
      </c>
      <c r="U140" s="8">
        <v>4.456987</v>
      </c>
      <c r="V140" s="8">
        <v>31.318816</v>
      </c>
      <c r="W140" s="8">
        <v>49.207673</v>
      </c>
      <c r="X140" s="8">
        <v>30.291805</v>
      </c>
      <c r="Y140" s="8">
        <v>6.000183</v>
      </c>
      <c r="Z140" s="8">
        <v>8.128825</v>
      </c>
      <c r="AA140" s="8">
        <v>7.1413</v>
      </c>
      <c r="AB140" s="8">
        <v>9.839</v>
      </c>
      <c r="AC140" s="8">
        <v>0.9017</v>
      </c>
      <c r="AD140" s="8">
        <v>0.64885</v>
      </c>
      <c r="AE140" s="8">
        <v>20.266589</v>
      </c>
      <c r="AF140" s="8">
        <v>0.597171</v>
      </c>
      <c r="AG140" s="8">
        <v>1.8463</v>
      </c>
      <c r="AH140" s="8">
        <v>4.095935</v>
      </c>
      <c r="AI140" s="8">
        <v>1.8662351259864192</v>
      </c>
      <c r="AJ140" s="8">
        <v>5.7935470079769535</v>
      </c>
      <c r="AK140" s="8">
        <v>75.2526</v>
      </c>
      <c r="AL140" s="8">
        <v>595.959</v>
      </c>
      <c r="AM140" s="8">
        <v>92.635708</v>
      </c>
      <c r="AN140" s="8">
        <v>44.538769</v>
      </c>
      <c r="AO140" s="8">
        <v>9.9</v>
      </c>
      <c r="AP140" s="9">
        <f t="shared" si="1"/>
        <v>0.08256410256</v>
      </c>
      <c r="AQ140" s="10" t="b">
        <f t="shared" si="2"/>
        <v>0</v>
      </c>
    </row>
    <row r="141">
      <c r="A141" s="4" t="s">
        <v>546</v>
      </c>
      <c r="B141" s="5">
        <v>532331.0</v>
      </c>
      <c r="C141" s="6" t="s">
        <v>547</v>
      </c>
      <c r="D141" s="6" t="s">
        <v>548</v>
      </c>
      <c r="E141" s="6" t="s">
        <v>46</v>
      </c>
      <c r="F141" s="6" t="s">
        <v>47</v>
      </c>
      <c r="G141" s="7">
        <v>44809.0</v>
      </c>
      <c r="H141" s="8">
        <v>1346.3</v>
      </c>
      <c r="I141" s="8">
        <v>-0.576028</v>
      </c>
      <c r="J141" s="8">
        <v>1061.766667</v>
      </c>
      <c r="K141" s="8">
        <v>1577.533333</v>
      </c>
      <c r="L141" s="8">
        <v>602.266667</v>
      </c>
      <c r="M141" s="8">
        <v>1623.333333</v>
      </c>
      <c r="N141" s="8">
        <v>550.0</v>
      </c>
      <c r="O141" s="8">
        <v>1623.333333</v>
      </c>
      <c r="P141" s="8">
        <v>1.822222</v>
      </c>
      <c r="Q141" s="8">
        <v>1623.333333</v>
      </c>
      <c r="R141" s="8">
        <v>17325.724084875</v>
      </c>
      <c r="S141" s="8">
        <v>16981.81219515</v>
      </c>
      <c r="T141" s="8">
        <v>0.978811</v>
      </c>
      <c r="U141" s="8">
        <v>5.290736</v>
      </c>
      <c r="V141" s="8">
        <v>15.324653</v>
      </c>
      <c r="W141" s="8">
        <v>-8.772841</v>
      </c>
      <c r="X141" s="8">
        <v>24.697557</v>
      </c>
      <c r="Y141" s="8">
        <v>11.072297</v>
      </c>
      <c r="Z141" s="8">
        <v>33.906579</v>
      </c>
      <c r="AA141" s="8">
        <v>24.281</v>
      </c>
      <c r="AB141" s="8">
        <v>24.27925</v>
      </c>
      <c r="AC141" s="8">
        <v>5.0262</v>
      </c>
      <c r="AD141" s="8">
        <v>4.77595</v>
      </c>
      <c r="AE141" s="8">
        <v>6.097864</v>
      </c>
      <c r="AF141" s="8">
        <v>2.97596</v>
      </c>
      <c r="AG141" s="8">
        <v>0.469</v>
      </c>
      <c r="AH141" s="8">
        <v>16.224765</v>
      </c>
      <c r="AI141" s="8">
        <v>4.888844893910151</v>
      </c>
      <c r="AJ141" s="8">
        <v>30.826496485792827</v>
      </c>
      <c r="AK141" s="8">
        <v>55.6916</v>
      </c>
      <c r="AL141" s="8">
        <v>269.0428</v>
      </c>
      <c r="AM141" s="8">
        <v>65.812646</v>
      </c>
      <c r="AN141" s="8">
        <v>57.230679</v>
      </c>
      <c r="AO141" s="8">
        <v>9.5</v>
      </c>
      <c r="AP141" s="9">
        <f t="shared" si="1"/>
        <v>0.1465790473</v>
      </c>
      <c r="AQ141" s="10" t="str">
        <f t="shared" si="2"/>
        <v>Low Risk</v>
      </c>
    </row>
    <row r="142">
      <c r="A142" s="4" t="s">
        <v>549</v>
      </c>
      <c r="B142" s="5">
        <v>540743.0</v>
      </c>
      <c r="C142" s="6" t="s">
        <v>550</v>
      </c>
      <c r="D142" s="6" t="s">
        <v>551</v>
      </c>
      <c r="E142" s="6" t="s">
        <v>56</v>
      </c>
      <c r="F142" s="6" t="s">
        <v>552</v>
      </c>
      <c r="G142" s="7">
        <v>44809.0</v>
      </c>
      <c r="H142" s="8">
        <v>522.1</v>
      </c>
      <c r="I142" s="8">
        <v>0.124652</v>
      </c>
      <c r="J142" s="8">
        <v>441.0</v>
      </c>
      <c r="K142" s="8">
        <v>688.95</v>
      </c>
      <c r="L142" s="8">
        <v>265.05</v>
      </c>
      <c r="M142" s="8">
        <v>746.8</v>
      </c>
      <c r="N142" s="6"/>
      <c r="O142" s="6"/>
      <c r="P142" s="8">
        <v>265.05</v>
      </c>
      <c r="Q142" s="8">
        <v>746.8</v>
      </c>
      <c r="R142" s="8">
        <v>10018.28641626</v>
      </c>
      <c r="S142" s="8">
        <v>11554.42042816</v>
      </c>
      <c r="T142" s="8">
        <v>0.45214</v>
      </c>
      <c r="U142" s="8">
        <v>6.485825</v>
      </c>
      <c r="V142" s="8">
        <v>-0.523959</v>
      </c>
      <c r="W142" s="8">
        <v>-17.876524</v>
      </c>
      <c r="X142" s="8">
        <v>5.062904</v>
      </c>
      <c r="Y142" s="6"/>
      <c r="Z142" s="11"/>
      <c r="AA142" s="8">
        <v>26.4112</v>
      </c>
      <c r="AB142" s="8">
        <v>29.32495</v>
      </c>
      <c r="AC142" s="8">
        <v>4.2844</v>
      </c>
      <c r="AD142" s="8">
        <v>4.97475</v>
      </c>
      <c r="AE142" s="8">
        <v>5.487801</v>
      </c>
      <c r="AF142" s="8">
        <v>17.572532</v>
      </c>
      <c r="AG142" s="8">
        <v>1.8203</v>
      </c>
      <c r="AH142" s="8">
        <v>15.734215</v>
      </c>
      <c r="AI142" s="8">
        <v>1.1378714094709357</v>
      </c>
      <c r="AJ142" s="8">
        <v>-83.45094890678884</v>
      </c>
      <c r="AK142" s="8">
        <v>19.7398</v>
      </c>
      <c r="AL142" s="8">
        <v>121.6869</v>
      </c>
      <c r="AM142" s="8">
        <v>-6.249024</v>
      </c>
      <c r="AN142" s="8">
        <v>-22.760398</v>
      </c>
      <c r="AO142" s="8">
        <v>9.5</v>
      </c>
      <c r="AP142" s="9">
        <f t="shared" si="1"/>
        <v>0.2421801292</v>
      </c>
      <c r="AQ142" s="10" t="b">
        <f t="shared" si="2"/>
        <v>0</v>
      </c>
    </row>
    <row r="143">
      <c r="A143" s="4" t="s">
        <v>553</v>
      </c>
      <c r="B143" s="5">
        <v>531642.0</v>
      </c>
      <c r="C143" s="6" t="s">
        <v>554</v>
      </c>
      <c r="D143" s="6" t="s">
        <v>555</v>
      </c>
      <c r="E143" s="6" t="s">
        <v>56</v>
      </c>
      <c r="F143" s="6" t="s">
        <v>556</v>
      </c>
      <c r="G143" s="7">
        <v>44809.0</v>
      </c>
      <c r="H143" s="8">
        <v>520.85</v>
      </c>
      <c r="I143" s="8">
        <v>-0.51571</v>
      </c>
      <c r="J143" s="8">
        <v>455.65</v>
      </c>
      <c r="K143" s="8">
        <v>607.7</v>
      </c>
      <c r="L143" s="8">
        <v>233.8</v>
      </c>
      <c r="M143" s="8">
        <v>607.7</v>
      </c>
      <c r="N143" s="8">
        <v>233.8</v>
      </c>
      <c r="O143" s="8">
        <v>607.7</v>
      </c>
      <c r="P143" s="8">
        <v>4.425</v>
      </c>
      <c r="Q143" s="8">
        <v>607.7</v>
      </c>
      <c r="R143" s="8">
        <v>67388.08325216001</v>
      </c>
      <c r="S143" s="8">
        <v>66674.70087316</v>
      </c>
      <c r="T143" s="8">
        <v>1.018231</v>
      </c>
      <c r="U143" s="8">
        <v>-2.012981</v>
      </c>
      <c r="V143" s="8">
        <v>1.441231</v>
      </c>
      <c r="W143" s="8">
        <v>-7.123752</v>
      </c>
      <c r="X143" s="8">
        <v>10.680372</v>
      </c>
      <c r="Y143" s="8">
        <v>10.605567</v>
      </c>
      <c r="Z143" s="8">
        <v>17.56614</v>
      </c>
      <c r="AA143" s="8">
        <v>54.3014</v>
      </c>
      <c r="AB143" s="8">
        <v>50.20345</v>
      </c>
      <c r="AC143" s="8">
        <v>18.2214</v>
      </c>
      <c r="AD143" s="8">
        <v>15.02155</v>
      </c>
      <c r="AE143" s="8">
        <v>2.649103</v>
      </c>
      <c r="AF143" s="8">
        <v>5.327885</v>
      </c>
      <c r="AG143" s="8">
        <v>1.7748</v>
      </c>
      <c r="AH143" s="8">
        <v>36.715144</v>
      </c>
      <c r="AI143" s="8">
        <v>7.060040152138293</v>
      </c>
      <c r="AJ143" s="8">
        <v>66.32685359464568</v>
      </c>
      <c r="AK143" s="8">
        <v>9.5983</v>
      </c>
      <c r="AL143" s="8">
        <v>28.6037</v>
      </c>
      <c r="AM143" s="8">
        <v>7.875969</v>
      </c>
      <c r="AN143" s="8">
        <v>7.131783</v>
      </c>
      <c r="AO143" s="8">
        <v>9.25</v>
      </c>
      <c r="AP143" s="9">
        <f t="shared" si="1"/>
        <v>0.1429159125</v>
      </c>
      <c r="AQ143" s="10" t="b">
        <f t="shared" si="2"/>
        <v>0</v>
      </c>
    </row>
    <row r="144">
      <c r="A144" s="4" t="s">
        <v>557</v>
      </c>
      <c r="B144" s="5">
        <v>532683.0</v>
      </c>
      <c r="C144" s="6" t="s">
        <v>558</v>
      </c>
      <c r="D144" s="6" t="s">
        <v>559</v>
      </c>
      <c r="E144" s="6" t="s">
        <v>184</v>
      </c>
      <c r="F144" s="6" t="s">
        <v>560</v>
      </c>
      <c r="G144" s="7">
        <v>44809.0</v>
      </c>
      <c r="H144" s="8">
        <v>2585.75</v>
      </c>
      <c r="I144" s="8">
        <v>-0.419772</v>
      </c>
      <c r="J144" s="8">
        <v>1517.0</v>
      </c>
      <c r="K144" s="8">
        <v>2687.35</v>
      </c>
      <c r="L144" s="8">
        <v>1102.2</v>
      </c>
      <c r="M144" s="8">
        <v>2687.35</v>
      </c>
      <c r="N144" s="8">
        <v>1102.2</v>
      </c>
      <c r="O144" s="8">
        <v>2687.35</v>
      </c>
      <c r="P144" s="8">
        <v>75.3</v>
      </c>
      <c r="Q144" s="8">
        <v>2687.35</v>
      </c>
      <c r="R144" s="8">
        <v>24400.679719</v>
      </c>
      <c r="S144" s="8">
        <v>22918.43031685</v>
      </c>
      <c r="T144" s="8">
        <v>1.575236</v>
      </c>
      <c r="U144" s="8">
        <v>5.841059</v>
      </c>
      <c r="V144" s="8">
        <v>15.073096</v>
      </c>
      <c r="W144" s="8">
        <v>23.304165</v>
      </c>
      <c r="X144" s="8">
        <v>19.343858</v>
      </c>
      <c r="Y144" s="8">
        <v>14.491989</v>
      </c>
      <c r="Z144" s="8">
        <v>22.491055</v>
      </c>
      <c r="AA144" s="8">
        <v>36.9245</v>
      </c>
      <c r="AB144" s="8">
        <v>31.57925</v>
      </c>
      <c r="AC144" s="8">
        <v>4.933</v>
      </c>
      <c r="AD144" s="8">
        <v>4.48545</v>
      </c>
      <c r="AE144" s="8">
        <v>4.300343</v>
      </c>
      <c r="AF144" s="8">
        <v>4.260187</v>
      </c>
      <c r="AG144" s="8">
        <v>0.3479</v>
      </c>
      <c r="AH144" s="8">
        <v>24.547343</v>
      </c>
      <c r="AI144" s="8">
        <v>6.3397935204958</v>
      </c>
      <c r="AJ144" s="8">
        <v>-622.1584144326532</v>
      </c>
      <c r="AK144" s="8">
        <v>70.062</v>
      </c>
      <c r="AL144" s="8">
        <v>524.4282</v>
      </c>
      <c r="AM144" s="8">
        <v>-4.158099</v>
      </c>
      <c r="AN144" s="8">
        <v>-1.558272</v>
      </c>
      <c r="AO144" s="8">
        <v>9.0</v>
      </c>
      <c r="AP144" s="9">
        <f t="shared" si="1"/>
        <v>0.03780676131</v>
      </c>
      <c r="AQ144" s="10" t="str">
        <f t="shared" si="2"/>
        <v>Low Risk</v>
      </c>
    </row>
    <row r="145">
      <c r="A145" s="4" t="s">
        <v>561</v>
      </c>
      <c r="B145" s="5">
        <v>524804.0</v>
      </c>
      <c r="C145" s="6" t="s">
        <v>562</v>
      </c>
      <c r="D145" s="6" t="s">
        <v>563</v>
      </c>
      <c r="E145" s="6" t="s">
        <v>46</v>
      </c>
      <c r="F145" s="6" t="s">
        <v>47</v>
      </c>
      <c r="G145" s="7">
        <v>44809.0</v>
      </c>
      <c r="H145" s="8">
        <v>539.55</v>
      </c>
      <c r="I145" s="8">
        <v>0.869321</v>
      </c>
      <c r="J145" s="8">
        <v>503.45</v>
      </c>
      <c r="K145" s="8">
        <v>767.45</v>
      </c>
      <c r="L145" s="8">
        <v>281.15</v>
      </c>
      <c r="M145" s="8">
        <v>1063.9</v>
      </c>
      <c r="N145" s="8">
        <v>281.15</v>
      </c>
      <c r="O145" s="8">
        <v>1063.9</v>
      </c>
      <c r="P145" s="8">
        <v>6.8</v>
      </c>
      <c r="Q145" s="8">
        <v>1063.9</v>
      </c>
      <c r="R145" s="8">
        <v>31614.317648595</v>
      </c>
      <c r="S145" s="8">
        <v>29128.18803714</v>
      </c>
      <c r="T145" s="8">
        <v>-1.873238</v>
      </c>
      <c r="U145" s="8">
        <v>-5.524427</v>
      </c>
      <c r="V145" s="8">
        <v>2.110144</v>
      </c>
      <c r="W145" s="8">
        <v>-28.809869</v>
      </c>
      <c r="X145" s="8">
        <v>-3.432265</v>
      </c>
      <c r="Y145" s="8">
        <v>-6.340772</v>
      </c>
      <c r="Z145" s="8">
        <v>24.703716</v>
      </c>
      <c r="AA145" s="8">
        <v>13.198</v>
      </c>
      <c r="AB145" s="8">
        <v>14.16035</v>
      </c>
      <c r="AC145" s="8">
        <v>1.2613</v>
      </c>
      <c r="AD145" s="8">
        <v>2.6591</v>
      </c>
      <c r="AE145" s="8">
        <v>11.862271</v>
      </c>
      <c r="AF145" s="8">
        <v>7.81151</v>
      </c>
      <c r="AG145" s="8">
        <v>1.6673</v>
      </c>
      <c r="AH145" s="8">
        <v>6.673216</v>
      </c>
      <c r="AI145" s="8">
        <v>1.3254623243863919</v>
      </c>
      <c r="AJ145" s="8">
        <v>6.302091835030739</v>
      </c>
      <c r="AK145" s="8">
        <v>40.9381</v>
      </c>
      <c r="AL145" s="8">
        <v>428.3782</v>
      </c>
      <c r="AM145" s="8">
        <v>85.620072</v>
      </c>
      <c r="AN145" s="8">
        <v>45.366786</v>
      </c>
      <c r="AO145" s="8">
        <v>9.0</v>
      </c>
      <c r="AP145" s="9">
        <f t="shared" si="1"/>
        <v>0.2969574565</v>
      </c>
      <c r="AQ145" s="10" t="str">
        <f t="shared" si="2"/>
        <v>Low Risk</v>
      </c>
    </row>
    <row r="146">
      <c r="A146" s="4" t="s">
        <v>564</v>
      </c>
      <c r="B146" s="5">
        <v>542216.0</v>
      </c>
      <c r="C146" s="6" t="s">
        <v>565</v>
      </c>
      <c r="D146" s="6" t="s">
        <v>566</v>
      </c>
      <c r="E146" s="6" t="s">
        <v>117</v>
      </c>
      <c r="F146" s="6" t="s">
        <v>118</v>
      </c>
      <c r="G146" s="7">
        <v>44809.0</v>
      </c>
      <c r="H146" s="8">
        <v>1550.6</v>
      </c>
      <c r="I146" s="8">
        <v>1.039325</v>
      </c>
      <c r="J146" s="8">
        <v>1212.5</v>
      </c>
      <c r="K146" s="8">
        <v>2548.4</v>
      </c>
      <c r="L146" s="8">
        <v>402.7</v>
      </c>
      <c r="M146" s="8">
        <v>2548.4</v>
      </c>
      <c r="N146" s="6"/>
      <c r="O146" s="6"/>
      <c r="P146" s="8">
        <v>402.7</v>
      </c>
      <c r="Q146" s="8">
        <v>2548.4</v>
      </c>
      <c r="R146" s="8">
        <v>29043.584164525</v>
      </c>
      <c r="S146" s="8">
        <v>27347.68942588</v>
      </c>
      <c r="T146" s="8">
        <v>1.243838</v>
      </c>
      <c r="U146" s="8">
        <v>-0.7203</v>
      </c>
      <c r="V146" s="8">
        <v>23.770754</v>
      </c>
      <c r="W146" s="8">
        <v>-30.447654</v>
      </c>
      <c r="X146" s="8">
        <v>20.059701</v>
      </c>
      <c r="Y146" s="6"/>
      <c r="Z146" s="11"/>
      <c r="AA146" s="8">
        <v>26.6455</v>
      </c>
      <c r="AB146" s="8">
        <v>32.18525</v>
      </c>
      <c r="AC146" s="8">
        <v>1.8319</v>
      </c>
      <c r="AD146" s="8">
        <v>1.80105</v>
      </c>
      <c r="AE146" s="8">
        <v>4.916028</v>
      </c>
      <c r="AF146" s="8">
        <v>0.765501</v>
      </c>
      <c r="AG146" s="8">
        <v>0.5803</v>
      </c>
      <c r="AH146" s="8">
        <v>11.148671</v>
      </c>
      <c r="AI146" s="8">
        <v>2.422317278108841</v>
      </c>
      <c r="AJ146" s="8">
        <v>14.99410643496386</v>
      </c>
      <c r="AK146" s="8">
        <v>58.143</v>
      </c>
      <c r="AL146" s="8">
        <v>845.7143</v>
      </c>
      <c r="AM146" s="8">
        <v>104.702703</v>
      </c>
      <c r="AN146" s="8">
        <v>6.108108</v>
      </c>
      <c r="AO146" s="8">
        <v>9.0</v>
      </c>
      <c r="AP146" s="9">
        <f t="shared" si="1"/>
        <v>0.3915397897</v>
      </c>
      <c r="AQ146" s="10" t="b">
        <f t="shared" si="2"/>
        <v>0</v>
      </c>
    </row>
    <row r="147">
      <c r="A147" s="4" t="s">
        <v>567</v>
      </c>
      <c r="B147" s="5">
        <v>500645.0</v>
      </c>
      <c r="C147" s="6" t="s">
        <v>568</v>
      </c>
      <c r="D147" s="6" t="s">
        <v>569</v>
      </c>
      <c r="E147" s="6" t="s">
        <v>78</v>
      </c>
      <c r="F147" s="6" t="s">
        <v>534</v>
      </c>
      <c r="G147" s="7">
        <v>44809.0</v>
      </c>
      <c r="H147" s="8">
        <v>887.25</v>
      </c>
      <c r="I147" s="8">
        <v>3.04878</v>
      </c>
      <c r="J147" s="8">
        <v>343.55</v>
      </c>
      <c r="K147" s="8">
        <v>1000.0</v>
      </c>
      <c r="L147" s="8">
        <v>55.266146</v>
      </c>
      <c r="M147" s="8">
        <v>1000.0</v>
      </c>
      <c r="N147" s="8">
        <v>55.266146</v>
      </c>
      <c r="O147" s="8">
        <v>1000.0</v>
      </c>
      <c r="P147" s="8">
        <v>11.732285</v>
      </c>
      <c r="Q147" s="8">
        <v>1000.0</v>
      </c>
      <c r="R147" s="8">
        <v>11238.163584375</v>
      </c>
      <c r="S147" s="8">
        <v>12330.313366875</v>
      </c>
      <c r="T147" s="8">
        <v>-7.001729</v>
      </c>
      <c r="U147" s="8">
        <v>5.675322</v>
      </c>
      <c r="V147" s="8">
        <v>33.400992</v>
      </c>
      <c r="W147" s="8">
        <v>110.573158</v>
      </c>
      <c r="X147" s="8">
        <v>125.595352</v>
      </c>
      <c r="Y147" s="8">
        <v>19.382559</v>
      </c>
      <c r="Z147" s="8">
        <v>22.134328</v>
      </c>
      <c r="AA147" s="8">
        <v>11.4167</v>
      </c>
      <c r="AB147" s="8">
        <v>11.7348</v>
      </c>
      <c r="AC147" s="8">
        <v>2.536</v>
      </c>
      <c r="AD147" s="8">
        <v>0.8603</v>
      </c>
      <c r="AE147" s="8">
        <v>13.240786</v>
      </c>
      <c r="AF147" s="8">
        <v>0.244019</v>
      </c>
      <c r="AG147" s="8">
        <v>1.0146</v>
      </c>
      <c r="AH147" s="8">
        <v>6.645815</v>
      </c>
      <c r="AI147" s="8">
        <v>1.278188268360467</v>
      </c>
      <c r="AJ147" s="8">
        <v>9.27991576057786</v>
      </c>
      <c r="AK147" s="8">
        <v>77.6976</v>
      </c>
      <c r="AL147" s="8">
        <v>349.7776</v>
      </c>
      <c r="AM147" s="8">
        <v>100.424579</v>
      </c>
      <c r="AN147" s="8">
        <v>5.344556</v>
      </c>
      <c r="AO147" s="8">
        <v>9.0</v>
      </c>
      <c r="AP147" s="9">
        <f t="shared" si="1"/>
        <v>0.11275</v>
      </c>
      <c r="AQ147" s="10" t="b">
        <f t="shared" si="2"/>
        <v>0</v>
      </c>
    </row>
    <row r="148">
      <c r="A148" s="4" t="s">
        <v>570</v>
      </c>
      <c r="B148" s="5">
        <v>541557.0</v>
      </c>
      <c r="C148" s="6" t="s">
        <v>571</v>
      </c>
      <c r="D148" s="6" t="s">
        <v>572</v>
      </c>
      <c r="E148" s="6" t="s">
        <v>78</v>
      </c>
      <c r="F148" s="6" t="s">
        <v>334</v>
      </c>
      <c r="G148" s="7">
        <v>44809.0</v>
      </c>
      <c r="H148" s="8">
        <v>6122.05</v>
      </c>
      <c r="I148" s="8">
        <v>-0.365367</v>
      </c>
      <c r="J148" s="8">
        <v>2962.15</v>
      </c>
      <c r="K148" s="8">
        <v>6909.35</v>
      </c>
      <c r="L148" s="8">
        <v>1425.0</v>
      </c>
      <c r="M148" s="8">
        <v>6909.35</v>
      </c>
      <c r="N148" s="6"/>
      <c r="O148" s="6"/>
      <c r="P148" s="8">
        <v>735.0</v>
      </c>
      <c r="Q148" s="8">
        <v>6909.35</v>
      </c>
      <c r="R148" s="8">
        <v>18764.97841116</v>
      </c>
      <c r="S148" s="8">
        <v>18666.21785224</v>
      </c>
      <c r="T148" s="8">
        <v>-1.564472</v>
      </c>
      <c r="U148" s="8">
        <v>7.995519</v>
      </c>
      <c r="V148" s="8">
        <v>21.763992</v>
      </c>
      <c r="W148" s="8">
        <v>99.9951</v>
      </c>
      <c r="X148" s="8">
        <v>63.035549</v>
      </c>
      <c r="Y148" s="6"/>
      <c r="Z148" s="11"/>
      <c r="AA148" s="8">
        <v>48.9316</v>
      </c>
      <c r="AB148" s="8">
        <v>58.69015</v>
      </c>
      <c r="AC148" s="8">
        <v>16.7659</v>
      </c>
      <c r="AD148" s="8">
        <v>12.08135</v>
      </c>
      <c r="AE148" s="8">
        <v>3.082473</v>
      </c>
      <c r="AF148" s="8">
        <v>1.184682</v>
      </c>
      <c r="AG148" s="8">
        <v>0.1471</v>
      </c>
      <c r="AH148" s="8">
        <v>32.70002</v>
      </c>
      <c r="AI148" s="8">
        <v>8.279542385949338</v>
      </c>
      <c r="AJ148" s="8">
        <v>280.17592068705517</v>
      </c>
      <c r="AK148" s="8">
        <v>125.0797</v>
      </c>
      <c r="AL148" s="8">
        <v>365.0485</v>
      </c>
      <c r="AM148" s="8">
        <v>21.844651</v>
      </c>
      <c r="AN148" s="8">
        <v>7.534083</v>
      </c>
      <c r="AO148" s="8">
        <v>9.0</v>
      </c>
      <c r="AP148" s="9">
        <f t="shared" si="1"/>
        <v>0.1139470428</v>
      </c>
      <c r="AQ148" s="10" t="b">
        <f t="shared" si="2"/>
        <v>0</v>
      </c>
    </row>
    <row r="149">
      <c r="A149" s="4" t="s">
        <v>573</v>
      </c>
      <c r="B149" s="5">
        <v>532155.0</v>
      </c>
      <c r="C149" s="6" t="s">
        <v>574</v>
      </c>
      <c r="D149" s="6" t="s">
        <v>575</v>
      </c>
      <c r="E149" s="6" t="s">
        <v>280</v>
      </c>
      <c r="F149" s="6" t="s">
        <v>281</v>
      </c>
      <c r="G149" s="7">
        <v>44809.0</v>
      </c>
      <c r="H149" s="8">
        <v>136.75</v>
      </c>
      <c r="I149" s="8">
        <v>1.071693</v>
      </c>
      <c r="J149" s="8">
        <v>125.2</v>
      </c>
      <c r="K149" s="8">
        <v>173.5</v>
      </c>
      <c r="L149" s="8">
        <v>65.0</v>
      </c>
      <c r="M149" s="8">
        <v>173.5</v>
      </c>
      <c r="N149" s="8">
        <v>65.0</v>
      </c>
      <c r="O149" s="8">
        <v>199.7</v>
      </c>
      <c r="P149" s="8">
        <v>6.375</v>
      </c>
      <c r="Q149" s="8">
        <v>199.7</v>
      </c>
      <c r="R149" s="8">
        <v>59942.99174535</v>
      </c>
      <c r="S149" s="8">
        <v>64377.52277748</v>
      </c>
      <c r="T149" s="8">
        <v>1.63508</v>
      </c>
      <c r="U149" s="8">
        <v>-2.391149</v>
      </c>
      <c r="V149" s="8">
        <v>-7.350949</v>
      </c>
      <c r="W149" s="8">
        <v>-7.225237</v>
      </c>
      <c r="X149" s="8">
        <v>2.415646</v>
      </c>
      <c r="Y149" s="8">
        <v>-0.799475</v>
      </c>
      <c r="Z149" s="8">
        <v>3.092841</v>
      </c>
      <c r="AA149" s="8">
        <v>4.483</v>
      </c>
      <c r="AB149" s="8">
        <v>9.09665</v>
      </c>
      <c r="AC149" s="8">
        <v>0.9088</v>
      </c>
      <c r="AD149" s="8">
        <v>1.23265</v>
      </c>
      <c r="AE149" s="8">
        <v>25.935996</v>
      </c>
      <c r="AF149" s="8">
        <v>0.206552</v>
      </c>
      <c r="AG149" s="8">
        <v>7.3126</v>
      </c>
      <c r="AH149" s="8">
        <v>3.535632</v>
      </c>
      <c r="AI149" s="8">
        <v>0.5294039146321828</v>
      </c>
      <c r="AJ149" s="8">
        <v>6.225521259639262</v>
      </c>
      <c r="AK149" s="8">
        <v>30.5043</v>
      </c>
      <c r="AL149" s="8">
        <v>150.4652</v>
      </c>
      <c r="AM149" s="8">
        <v>21.684109</v>
      </c>
      <c r="AN149" s="8">
        <v>5.498886</v>
      </c>
      <c r="AO149" s="8">
        <v>9.0</v>
      </c>
      <c r="AP149" s="9">
        <f t="shared" si="1"/>
        <v>0.211815562</v>
      </c>
      <c r="AQ149" s="10" t="b">
        <f t="shared" si="2"/>
        <v>0</v>
      </c>
    </row>
    <row r="150">
      <c r="A150" s="4" t="s">
        <v>576</v>
      </c>
      <c r="B150" s="5">
        <v>500292.0</v>
      </c>
      <c r="C150" s="6" t="s">
        <v>577</v>
      </c>
      <c r="D150" s="6" t="s">
        <v>578</v>
      </c>
      <c r="E150" s="6" t="s">
        <v>117</v>
      </c>
      <c r="F150" s="6" t="s">
        <v>118</v>
      </c>
      <c r="G150" s="7">
        <v>44809.0</v>
      </c>
      <c r="H150" s="8">
        <v>186.1</v>
      </c>
      <c r="I150" s="8">
        <v>-1.27321</v>
      </c>
      <c r="J150" s="8">
        <v>164.0</v>
      </c>
      <c r="K150" s="8">
        <v>277.95</v>
      </c>
      <c r="L150" s="8">
        <v>120.0</v>
      </c>
      <c r="M150" s="8">
        <v>284.95</v>
      </c>
      <c r="N150" s="8">
        <v>116.6</v>
      </c>
      <c r="O150" s="8">
        <v>284.95</v>
      </c>
      <c r="P150" s="8">
        <v>4.05</v>
      </c>
      <c r="Q150" s="8">
        <v>284.95</v>
      </c>
      <c r="R150" s="8">
        <v>4219.53621992</v>
      </c>
      <c r="S150" s="8">
        <v>4080.88030218</v>
      </c>
      <c r="T150" s="8">
        <v>-5.938843</v>
      </c>
      <c r="U150" s="8">
        <v>-0.587607</v>
      </c>
      <c r="V150" s="8">
        <v>1.416894</v>
      </c>
      <c r="W150" s="8">
        <v>-29.387213</v>
      </c>
      <c r="X150" s="8">
        <v>-1.804608</v>
      </c>
      <c r="Y150" s="8">
        <v>8.432615</v>
      </c>
      <c r="Z150" s="8">
        <v>15.94127</v>
      </c>
      <c r="AA150" s="8">
        <v>17.9386</v>
      </c>
      <c r="AB150" s="8">
        <v>17.99825</v>
      </c>
      <c r="AC150" s="8">
        <v>2.6097</v>
      </c>
      <c r="AD150" s="8">
        <v>3.4153</v>
      </c>
      <c r="AE150" s="8">
        <v>9.525958</v>
      </c>
      <c r="AF150" s="8">
        <v>0.619779</v>
      </c>
      <c r="AG150" s="8">
        <v>4.8335</v>
      </c>
      <c r="AH150" s="8">
        <v>9.122751</v>
      </c>
      <c r="AI150" s="8">
        <v>1.8223395970200178</v>
      </c>
      <c r="AJ150" s="8">
        <v>13.978917409044227</v>
      </c>
      <c r="AK150" s="8">
        <v>10.3798</v>
      </c>
      <c r="AL150" s="8">
        <v>71.3482</v>
      </c>
      <c r="AM150" s="8">
        <v>13.320242</v>
      </c>
      <c r="AN150" s="8">
        <v>10.544989</v>
      </c>
      <c r="AO150" s="8">
        <v>9.0</v>
      </c>
      <c r="AP150" s="9">
        <f t="shared" si="1"/>
        <v>0.3304551178</v>
      </c>
      <c r="AQ150" s="10" t="b">
        <f t="shared" si="2"/>
        <v>0</v>
      </c>
    </row>
    <row r="151">
      <c r="A151" s="4" t="s">
        <v>579</v>
      </c>
      <c r="B151" s="5">
        <v>540716.0</v>
      </c>
      <c r="C151" s="6" t="s">
        <v>580</v>
      </c>
      <c r="D151" s="6" t="s">
        <v>581</v>
      </c>
      <c r="E151" s="6" t="s">
        <v>582</v>
      </c>
      <c r="F151" s="6" t="s">
        <v>583</v>
      </c>
      <c r="G151" s="7">
        <v>44809.0</v>
      </c>
      <c r="H151" s="8">
        <v>1261.85</v>
      </c>
      <c r="I151" s="8">
        <v>0.22637</v>
      </c>
      <c r="J151" s="8">
        <v>1071.0</v>
      </c>
      <c r="K151" s="8">
        <v>1675.0</v>
      </c>
      <c r="L151" s="8">
        <v>805.0</v>
      </c>
      <c r="M151" s="8">
        <v>1675.0</v>
      </c>
      <c r="N151" s="6"/>
      <c r="O151" s="6"/>
      <c r="P151" s="8">
        <v>619.0</v>
      </c>
      <c r="Q151" s="8">
        <v>1675.0</v>
      </c>
      <c r="R151" s="8">
        <v>62052.55012007999</v>
      </c>
      <c r="S151" s="8">
        <v>61717.80864589</v>
      </c>
      <c r="T151" s="8">
        <v>0.142851</v>
      </c>
      <c r="U151" s="8">
        <v>4.961737</v>
      </c>
      <c r="V151" s="8">
        <v>3.574653</v>
      </c>
      <c r="W151" s="8">
        <v>-22.574014</v>
      </c>
      <c r="X151" s="8">
        <v>3.278645</v>
      </c>
      <c r="Y151" s="6"/>
      <c r="Z151" s="11"/>
      <c r="AA151" s="8">
        <v>43.523</v>
      </c>
      <c r="AB151" s="8">
        <v>47.7699</v>
      </c>
      <c r="AC151" s="8">
        <v>6.5515</v>
      </c>
      <c r="AD151" s="8">
        <v>8.62184</v>
      </c>
      <c r="AE151" s="8">
        <v>9.598401</v>
      </c>
      <c r="AF151" s="8">
        <v>3.433461</v>
      </c>
      <c r="AG151" s="8">
        <v>0.7123</v>
      </c>
      <c r="AH151" s="8">
        <v>32.648879</v>
      </c>
      <c r="AI151" s="8">
        <v>4.6487753074456</v>
      </c>
      <c r="AJ151" s="8">
        <v>76.69326343193006</v>
      </c>
      <c r="AK151" s="8">
        <v>29.0329</v>
      </c>
      <c r="AL151" s="8">
        <v>192.8724</v>
      </c>
      <c r="AM151" s="8">
        <v>16.482269</v>
      </c>
      <c r="AN151" s="8">
        <v>23.020847</v>
      </c>
      <c r="AO151" s="8">
        <v>9.0</v>
      </c>
      <c r="AP151" s="9">
        <f t="shared" si="1"/>
        <v>0.2466567164</v>
      </c>
      <c r="AQ151" s="10" t="b">
        <f t="shared" si="2"/>
        <v>0</v>
      </c>
    </row>
    <row r="152">
      <c r="A152" s="4" t="s">
        <v>584</v>
      </c>
      <c r="B152" s="5">
        <v>535789.0</v>
      </c>
      <c r="C152" s="6" t="s">
        <v>585</v>
      </c>
      <c r="D152" s="6" t="s">
        <v>586</v>
      </c>
      <c r="E152" s="6" t="s">
        <v>101</v>
      </c>
      <c r="F152" s="6" t="s">
        <v>258</v>
      </c>
      <c r="G152" s="7">
        <v>44809.0</v>
      </c>
      <c r="H152" s="8">
        <v>134.9</v>
      </c>
      <c r="I152" s="8">
        <v>1.238274</v>
      </c>
      <c r="J152" s="8">
        <v>89.0</v>
      </c>
      <c r="K152" s="8">
        <v>282.6</v>
      </c>
      <c r="L152" s="8">
        <v>81.0</v>
      </c>
      <c r="M152" s="8">
        <v>458.95</v>
      </c>
      <c r="N152" s="8">
        <v>81.0</v>
      </c>
      <c r="O152" s="8">
        <v>1440.0</v>
      </c>
      <c r="P152" s="8">
        <v>81.0</v>
      </c>
      <c r="Q152" s="8">
        <v>1440.0</v>
      </c>
      <c r="R152" s="8">
        <v>6359.48055555</v>
      </c>
      <c r="S152" s="8">
        <v>53113.6130779</v>
      </c>
      <c r="T152" s="8">
        <v>-1.424918</v>
      </c>
      <c r="U152" s="8">
        <v>11.395541</v>
      </c>
      <c r="V152" s="8">
        <v>10.032626</v>
      </c>
      <c r="W152" s="8">
        <v>-41.513115</v>
      </c>
      <c r="X152" s="8">
        <v>-33.479726</v>
      </c>
      <c r="Y152" s="8">
        <v>-35.783832</v>
      </c>
      <c r="Z152" s="11"/>
      <c r="AA152" s="8">
        <v>5.3771</v>
      </c>
      <c r="AB152" s="8">
        <v>7.4157</v>
      </c>
      <c r="AC152" s="8">
        <v>0.3732</v>
      </c>
      <c r="AD152" s="8">
        <v>0.7046</v>
      </c>
      <c r="AE152" s="8">
        <v>14.744811</v>
      </c>
      <c r="AF152" s="8">
        <v>-0.308781</v>
      </c>
      <c r="AG152" s="8">
        <v>6.6741</v>
      </c>
      <c r="AH152" s="8">
        <v>6.779694</v>
      </c>
      <c r="AI152" s="8">
        <v>0.725002257899579</v>
      </c>
      <c r="AJ152" s="8">
        <v>0.8971546244692107</v>
      </c>
      <c r="AK152" s="8">
        <v>25.0786</v>
      </c>
      <c r="AL152" s="8">
        <v>361.3009</v>
      </c>
      <c r="AM152" s="8">
        <v>159.166947</v>
      </c>
      <c r="AN152" s="8">
        <v>158.267879</v>
      </c>
      <c r="AO152" s="8">
        <v>9.0</v>
      </c>
      <c r="AP152" s="9">
        <f t="shared" si="1"/>
        <v>0.5226468507</v>
      </c>
      <c r="AQ152" s="10" t="b">
        <f t="shared" si="2"/>
        <v>0</v>
      </c>
    </row>
    <row r="153">
      <c r="A153" s="4" t="s">
        <v>587</v>
      </c>
      <c r="B153" s="5">
        <v>517385.0</v>
      </c>
      <c r="C153" s="6" t="s">
        <v>588</v>
      </c>
      <c r="D153" s="6" t="s">
        <v>589</v>
      </c>
      <c r="E153" s="6" t="s">
        <v>159</v>
      </c>
      <c r="F153" s="6" t="s">
        <v>517</v>
      </c>
      <c r="G153" s="7">
        <v>44809.0</v>
      </c>
      <c r="H153" s="8">
        <v>925.25</v>
      </c>
      <c r="I153" s="8">
        <v>-0.809391</v>
      </c>
      <c r="J153" s="8">
        <v>828.0</v>
      </c>
      <c r="K153" s="8">
        <v>1215.0</v>
      </c>
      <c r="L153" s="8">
        <v>690.0</v>
      </c>
      <c r="M153" s="8">
        <v>1529.65</v>
      </c>
      <c r="N153" s="8">
        <v>690.0</v>
      </c>
      <c r="O153" s="8">
        <v>2212.75</v>
      </c>
      <c r="P153" s="8">
        <v>0.156</v>
      </c>
      <c r="Q153" s="8">
        <v>2212.75</v>
      </c>
      <c r="R153" s="8">
        <v>6472.771425</v>
      </c>
      <c r="S153" s="8">
        <v>6362.600145</v>
      </c>
      <c r="T153" s="8">
        <v>-0.77748</v>
      </c>
      <c r="U153" s="8">
        <v>-0.435812</v>
      </c>
      <c r="V153" s="8">
        <v>-6.01351</v>
      </c>
      <c r="W153" s="8">
        <v>-4.357039</v>
      </c>
      <c r="X153" s="8">
        <v>-9.020481</v>
      </c>
      <c r="Y153" s="8">
        <v>-6.206309</v>
      </c>
      <c r="Z153" s="8">
        <v>17.733502</v>
      </c>
      <c r="AA153" s="8">
        <v>45.2519</v>
      </c>
      <c r="AB153" s="8">
        <v>60.7433</v>
      </c>
      <c r="AC153" s="8">
        <v>7.451</v>
      </c>
      <c r="AD153" s="8">
        <v>10.915</v>
      </c>
      <c r="AE153" s="8">
        <v>3.955243</v>
      </c>
      <c r="AF153" s="8">
        <v>-7.32005</v>
      </c>
      <c r="AG153" s="8">
        <v>0.9721</v>
      </c>
      <c r="AH153" s="8">
        <v>27.78428</v>
      </c>
      <c r="AI153" s="8">
        <v>5.687848352372583</v>
      </c>
      <c r="AJ153" s="8">
        <v>113.87704829345532</v>
      </c>
      <c r="AK153" s="8">
        <v>20.4411</v>
      </c>
      <c r="AL153" s="8">
        <v>124.1436</v>
      </c>
      <c r="AM153" s="8">
        <v>8.125804</v>
      </c>
      <c r="AN153" s="8">
        <v>8.508935</v>
      </c>
      <c r="AO153" s="8">
        <v>9.0</v>
      </c>
      <c r="AP153" s="9">
        <f t="shared" si="1"/>
        <v>0.2384773663</v>
      </c>
      <c r="AQ153" s="10" t="str">
        <f t="shared" si="2"/>
        <v>Moderate Risk</v>
      </c>
    </row>
    <row r="154">
      <c r="A154" s="4" t="s">
        <v>590</v>
      </c>
      <c r="B154" s="5">
        <v>500411.0</v>
      </c>
      <c r="C154" s="6" t="s">
        <v>591</v>
      </c>
      <c r="D154" s="6" t="s">
        <v>592</v>
      </c>
      <c r="E154" s="6" t="s">
        <v>112</v>
      </c>
      <c r="F154" s="6" t="s">
        <v>593</v>
      </c>
      <c r="G154" s="7">
        <v>44809.0</v>
      </c>
      <c r="H154" s="8">
        <v>2419.95</v>
      </c>
      <c r="I154" s="8">
        <v>0.883794</v>
      </c>
      <c r="J154" s="8">
        <v>1302.0</v>
      </c>
      <c r="K154" s="8">
        <v>2537.5</v>
      </c>
      <c r="L154" s="8">
        <v>570.0</v>
      </c>
      <c r="M154" s="8">
        <v>2537.5</v>
      </c>
      <c r="N154" s="8">
        <v>570.0</v>
      </c>
      <c r="O154" s="8">
        <v>2537.5</v>
      </c>
      <c r="P154" s="8">
        <v>2.533333</v>
      </c>
      <c r="Q154" s="8">
        <v>2537.5</v>
      </c>
      <c r="R154" s="8">
        <v>28835.2288185</v>
      </c>
      <c r="S154" s="8">
        <v>27235.275126</v>
      </c>
      <c r="T154" s="8">
        <v>-2.920469</v>
      </c>
      <c r="U154" s="8">
        <v>16.660641</v>
      </c>
      <c r="V154" s="8">
        <v>17.100965</v>
      </c>
      <c r="W154" s="8">
        <v>68.949628</v>
      </c>
      <c r="X154" s="8">
        <v>34.26102</v>
      </c>
      <c r="Y154" s="8">
        <v>22.302812</v>
      </c>
      <c r="Z154" s="8">
        <v>17.338592</v>
      </c>
      <c r="AA154" s="8">
        <v>87.7404</v>
      </c>
      <c r="AB154" s="8">
        <v>61.9616</v>
      </c>
      <c r="AC154" s="8">
        <v>8.1215</v>
      </c>
      <c r="AD154" s="8">
        <v>4.54405</v>
      </c>
      <c r="AE154" s="8">
        <v>2.126928</v>
      </c>
      <c r="AF154" s="8">
        <v>24.465704</v>
      </c>
      <c r="AG154" s="8">
        <v>0.3717</v>
      </c>
      <c r="AH154" s="8">
        <v>47.240816</v>
      </c>
      <c r="AI154" s="8">
        <v>4.284294336708541</v>
      </c>
      <c r="AJ154" s="8">
        <v>88.80302059838009</v>
      </c>
      <c r="AK154" s="8">
        <v>27.599</v>
      </c>
      <c r="AL154" s="8">
        <v>298.1648</v>
      </c>
      <c r="AM154" s="8">
        <v>28.837478</v>
      </c>
      <c r="AN154" s="8">
        <v>30.293073</v>
      </c>
      <c r="AO154" s="8">
        <v>9.0</v>
      </c>
      <c r="AP154" s="9">
        <f t="shared" si="1"/>
        <v>0.04632512315</v>
      </c>
      <c r="AQ154" s="10" t="b">
        <f t="shared" si="2"/>
        <v>0</v>
      </c>
    </row>
    <row r="155">
      <c r="A155" s="4" t="s">
        <v>594</v>
      </c>
      <c r="B155" s="5">
        <v>532779.0</v>
      </c>
      <c r="C155" s="6" t="s">
        <v>595</v>
      </c>
      <c r="D155" s="6" t="s">
        <v>596</v>
      </c>
      <c r="E155" s="6" t="s">
        <v>280</v>
      </c>
      <c r="F155" s="6" t="s">
        <v>390</v>
      </c>
      <c r="G155" s="7">
        <v>44809.0</v>
      </c>
      <c r="H155" s="8">
        <v>572.6</v>
      </c>
      <c r="I155" s="8">
        <v>-0.831313</v>
      </c>
      <c r="J155" s="8">
        <v>415.25</v>
      </c>
      <c r="K155" s="8">
        <v>610.0</v>
      </c>
      <c r="L155" s="8">
        <v>231.95</v>
      </c>
      <c r="M155" s="8">
        <v>610.0</v>
      </c>
      <c r="N155" s="8">
        <v>207.7</v>
      </c>
      <c r="O155" s="8">
        <v>610.0</v>
      </c>
      <c r="P155" s="8">
        <v>45.0</v>
      </c>
      <c r="Q155" s="8">
        <v>610.0</v>
      </c>
      <c r="R155" s="8">
        <v>27491.2800448</v>
      </c>
      <c r="S155" s="8">
        <v>36211.17768856</v>
      </c>
      <c r="T155" s="8">
        <v>-0.650646</v>
      </c>
      <c r="U155" s="8">
        <v>7.712566</v>
      </c>
      <c r="V155" s="8">
        <v>22.994308</v>
      </c>
      <c r="W155" s="8">
        <v>17.758355</v>
      </c>
      <c r="X155" s="8">
        <v>28.383098</v>
      </c>
      <c r="Y155" s="8">
        <v>21.388714</v>
      </c>
      <c r="Z155" s="8">
        <v>13.784908</v>
      </c>
      <c r="AA155" s="8">
        <v>36.6795</v>
      </c>
      <c r="AB155" s="8">
        <v>14.197</v>
      </c>
      <c r="AC155" s="8">
        <v>2.632</v>
      </c>
      <c r="AD155" s="8">
        <v>1.61705</v>
      </c>
      <c r="AE155" s="8">
        <v>8.954789</v>
      </c>
      <c r="AF155" s="8">
        <v>7.166935</v>
      </c>
      <c r="AG155" s="8">
        <v>1.5723</v>
      </c>
      <c r="AH155" s="8">
        <v>8.559834</v>
      </c>
      <c r="AI155" s="8">
        <v>1.5559038137846999</v>
      </c>
      <c r="AJ155" s="8">
        <v>8.680049774499713</v>
      </c>
      <c r="AK155" s="8">
        <v>15.5945</v>
      </c>
      <c r="AL155" s="8">
        <v>217.3288</v>
      </c>
      <c r="AM155" s="8">
        <v>65.897799</v>
      </c>
      <c r="AN155" s="8">
        <v>-3.739753</v>
      </c>
      <c r="AO155" s="8">
        <v>9.0</v>
      </c>
      <c r="AP155" s="9">
        <f t="shared" si="1"/>
        <v>0.06131147541</v>
      </c>
      <c r="AQ155" s="10" t="b">
        <f t="shared" si="2"/>
        <v>0</v>
      </c>
    </row>
    <row r="156">
      <c r="A156" s="4" t="s">
        <v>597</v>
      </c>
      <c r="B156" s="5">
        <v>532187.0</v>
      </c>
      <c r="C156" s="6" t="s">
        <v>598</v>
      </c>
      <c r="D156" s="6" t="s">
        <v>599</v>
      </c>
      <c r="E156" s="6" t="s">
        <v>101</v>
      </c>
      <c r="F156" s="6" t="s">
        <v>371</v>
      </c>
      <c r="G156" s="7">
        <v>44809.0</v>
      </c>
      <c r="H156" s="8">
        <v>1108.0</v>
      </c>
      <c r="I156" s="8">
        <v>0.658642</v>
      </c>
      <c r="J156" s="8">
        <v>763.2</v>
      </c>
      <c r="K156" s="8">
        <v>1242.0</v>
      </c>
      <c r="L156" s="8">
        <v>235.55</v>
      </c>
      <c r="M156" s="8">
        <v>1596.55</v>
      </c>
      <c r="N156" s="8">
        <v>235.55</v>
      </c>
      <c r="O156" s="8">
        <v>2038.0</v>
      </c>
      <c r="P156" s="8">
        <v>8.5</v>
      </c>
      <c r="Q156" s="8">
        <v>2038.0</v>
      </c>
      <c r="R156" s="8">
        <v>85846.869331605</v>
      </c>
      <c r="S156" s="8">
        <v>64081.520212755</v>
      </c>
      <c r="T156" s="8">
        <v>3.575602</v>
      </c>
      <c r="U156" s="8">
        <v>5.503714</v>
      </c>
      <c r="V156" s="8">
        <v>19.8745</v>
      </c>
      <c r="W156" s="8">
        <v>10.386052</v>
      </c>
      <c r="X156" s="8">
        <v>-5.611578</v>
      </c>
      <c r="Y156" s="8">
        <v>-7.871655</v>
      </c>
      <c r="Z156" s="8">
        <v>13.377406</v>
      </c>
      <c r="AA156" s="8">
        <v>15.8387</v>
      </c>
      <c r="AB156" s="8">
        <v>24.1361</v>
      </c>
      <c r="AC156" s="8">
        <v>1.7401</v>
      </c>
      <c r="AD156" s="8">
        <v>2.0513</v>
      </c>
      <c r="AE156" s="8">
        <v>36.259303</v>
      </c>
      <c r="AF156" s="8">
        <v>0.797329</v>
      </c>
      <c r="AG156" s="8">
        <v>0.7675</v>
      </c>
      <c r="AH156" s="8">
        <v>4.802632</v>
      </c>
      <c r="AI156" s="8">
        <v>2.7314097270878546</v>
      </c>
      <c r="AJ156" s="8">
        <v>5.149106487477684</v>
      </c>
      <c r="AK156" s="8">
        <v>69.9204</v>
      </c>
      <c r="AL156" s="8">
        <v>636.4259</v>
      </c>
      <c r="AM156" s="8">
        <v>215.218531</v>
      </c>
      <c r="AN156" s="8">
        <v>126.025735</v>
      </c>
      <c r="AO156" s="8">
        <v>8.5</v>
      </c>
      <c r="AP156" s="9">
        <f t="shared" si="1"/>
        <v>0.1078904992</v>
      </c>
      <c r="AQ156" s="10" t="b">
        <f t="shared" si="2"/>
        <v>0</v>
      </c>
    </row>
    <row r="157">
      <c r="A157" s="4" t="s">
        <v>600</v>
      </c>
      <c r="B157" s="5">
        <v>500253.0</v>
      </c>
      <c r="C157" s="6" t="s">
        <v>601</v>
      </c>
      <c r="D157" s="6" t="s">
        <v>602</v>
      </c>
      <c r="E157" s="6" t="s">
        <v>101</v>
      </c>
      <c r="F157" s="6" t="s">
        <v>258</v>
      </c>
      <c r="G157" s="7">
        <v>44809.0</v>
      </c>
      <c r="H157" s="8">
        <v>425.55</v>
      </c>
      <c r="I157" s="8">
        <v>1.794044</v>
      </c>
      <c r="J157" s="8">
        <v>291.75</v>
      </c>
      <c r="K157" s="8">
        <v>462.5</v>
      </c>
      <c r="L157" s="8">
        <v>185.25</v>
      </c>
      <c r="M157" s="8">
        <v>542.45</v>
      </c>
      <c r="N157" s="8">
        <v>185.25</v>
      </c>
      <c r="O157" s="8">
        <v>684.55</v>
      </c>
      <c r="P157" s="8">
        <v>4.6</v>
      </c>
      <c r="Q157" s="8">
        <v>794.1</v>
      </c>
      <c r="R157" s="8">
        <v>23407.930965</v>
      </c>
      <c r="S157" s="8">
        <v>227212.01403</v>
      </c>
      <c r="T157" s="8">
        <v>6.02965</v>
      </c>
      <c r="U157" s="8">
        <v>14.410539</v>
      </c>
      <c r="V157" s="8">
        <v>13.631509</v>
      </c>
      <c r="W157" s="8">
        <v>4.506385</v>
      </c>
      <c r="X157" s="8">
        <v>1.211558</v>
      </c>
      <c r="Y157" s="8">
        <v>-8.851527</v>
      </c>
      <c r="Z157" s="8">
        <v>5.859396</v>
      </c>
      <c r="AA157" s="8">
        <v>7.6455</v>
      </c>
      <c r="AB157" s="8">
        <v>9.8404</v>
      </c>
      <c r="AC157" s="8">
        <v>0.9114</v>
      </c>
      <c r="AD157" s="8">
        <v>1.11435</v>
      </c>
      <c r="AE157" s="8">
        <v>7.938782</v>
      </c>
      <c r="AF157" s="8">
        <v>0.731607</v>
      </c>
      <c r="AG157" s="8">
        <v>1.9979</v>
      </c>
      <c r="AH157" s="8">
        <v>12.597778</v>
      </c>
      <c r="AI157" s="8">
        <v>1.1538958377698907</v>
      </c>
      <c r="AJ157" s="8">
        <v>-2.0671846681879757</v>
      </c>
      <c r="AK157" s="8">
        <v>55.6471</v>
      </c>
      <c r="AL157" s="8">
        <v>466.8128</v>
      </c>
      <c r="AM157" s="8">
        <v>-224.384821</v>
      </c>
      <c r="AN157" s="8">
        <v>72.806103</v>
      </c>
      <c r="AO157" s="8">
        <v>8.5</v>
      </c>
      <c r="AP157" s="9">
        <f t="shared" si="1"/>
        <v>0.07989189189</v>
      </c>
      <c r="AQ157" s="10" t="b">
        <f t="shared" si="2"/>
        <v>0</v>
      </c>
    </row>
    <row r="158">
      <c r="A158" s="4" t="s">
        <v>603</v>
      </c>
      <c r="B158" s="5">
        <v>541143.0</v>
      </c>
      <c r="C158" s="6" t="s">
        <v>604</v>
      </c>
      <c r="D158" s="6" t="s">
        <v>605</v>
      </c>
      <c r="E158" s="6" t="s">
        <v>606</v>
      </c>
      <c r="F158" s="6" t="s">
        <v>606</v>
      </c>
      <c r="G158" s="7">
        <v>44809.0</v>
      </c>
      <c r="H158" s="8">
        <v>830.35</v>
      </c>
      <c r="I158" s="8">
        <v>-0.550931</v>
      </c>
      <c r="J158" s="8">
        <v>368.15</v>
      </c>
      <c r="K158" s="8">
        <v>904.95</v>
      </c>
      <c r="L158" s="8">
        <v>145.3</v>
      </c>
      <c r="M158" s="8">
        <v>904.95</v>
      </c>
      <c r="N158" s="6"/>
      <c r="O158" s="6"/>
      <c r="P158" s="8">
        <v>145.3</v>
      </c>
      <c r="Q158" s="8">
        <v>904.95</v>
      </c>
      <c r="R158" s="8">
        <v>15198.59765625</v>
      </c>
      <c r="S158" s="8">
        <v>13393.365475</v>
      </c>
      <c r="T158" s="8">
        <v>0.477977</v>
      </c>
      <c r="U158" s="8">
        <v>-1.213491</v>
      </c>
      <c r="V158" s="8">
        <v>4.354656</v>
      </c>
      <c r="W158" s="8">
        <v>110.055654</v>
      </c>
      <c r="X158" s="8">
        <v>44.923542</v>
      </c>
      <c r="Y158" s="6"/>
      <c r="Z158" s="11"/>
      <c r="AA158" s="8">
        <v>27.1049</v>
      </c>
      <c r="AB158" s="8">
        <v>19.2458</v>
      </c>
      <c r="AC158" s="8">
        <v>4.9816</v>
      </c>
      <c r="AD158" s="8">
        <v>2.5928</v>
      </c>
      <c r="AE158" s="8">
        <v>7.141507</v>
      </c>
      <c r="AF158" s="8">
        <v>2.391305</v>
      </c>
      <c r="AG158" s="8">
        <v>1.0009</v>
      </c>
      <c r="AH158" s="8">
        <v>14.524237</v>
      </c>
      <c r="AI158" s="8">
        <v>4.635163046610865</v>
      </c>
      <c r="AJ158" s="8">
        <v>28.69506164579475</v>
      </c>
      <c r="AK158" s="8">
        <v>30.5941</v>
      </c>
      <c r="AL158" s="8">
        <v>166.4629</v>
      </c>
      <c r="AM158" s="8">
        <v>28.898709</v>
      </c>
      <c r="AN158" s="8">
        <v>21.276132</v>
      </c>
      <c r="AO158" s="8">
        <v>8.3</v>
      </c>
      <c r="AP158" s="9">
        <f t="shared" si="1"/>
        <v>0.08243549367</v>
      </c>
      <c r="AQ158" s="10" t="b">
        <f t="shared" si="2"/>
        <v>0</v>
      </c>
    </row>
    <row r="159">
      <c r="A159" s="4" t="s">
        <v>607</v>
      </c>
      <c r="B159" s="5">
        <v>531162.0</v>
      </c>
      <c r="C159" s="6" t="s">
        <v>608</v>
      </c>
      <c r="D159" s="6" t="s">
        <v>609</v>
      </c>
      <c r="E159" s="6" t="s">
        <v>56</v>
      </c>
      <c r="F159" s="6" t="s">
        <v>57</v>
      </c>
      <c r="G159" s="7">
        <v>44809.0</v>
      </c>
      <c r="H159" s="8">
        <v>495.1</v>
      </c>
      <c r="I159" s="8">
        <v>0.609632</v>
      </c>
      <c r="J159" s="8">
        <v>393.4</v>
      </c>
      <c r="K159" s="8">
        <v>612.0</v>
      </c>
      <c r="L159" s="8">
        <v>130.95</v>
      </c>
      <c r="M159" s="8">
        <v>621.8</v>
      </c>
      <c r="N159" s="8">
        <v>130.95</v>
      </c>
      <c r="O159" s="8">
        <v>714.0</v>
      </c>
      <c r="P159" s="8">
        <v>2.341667</v>
      </c>
      <c r="Q159" s="8">
        <v>714.0</v>
      </c>
      <c r="R159" s="8">
        <v>21836.925</v>
      </c>
      <c r="S159" s="8">
        <v>21823.79945</v>
      </c>
      <c r="T159" s="8">
        <v>1.642373</v>
      </c>
      <c r="U159" s="8">
        <v>7.653838</v>
      </c>
      <c r="V159" s="8">
        <v>15.286995</v>
      </c>
      <c r="W159" s="8">
        <v>-18.253116</v>
      </c>
      <c r="X159" s="8">
        <v>18.306129</v>
      </c>
      <c r="Y159" s="8">
        <v>-2.013414</v>
      </c>
      <c r="Z159" s="8">
        <v>11.637145</v>
      </c>
      <c r="AA159" s="8">
        <v>26.1511</v>
      </c>
      <c r="AB159" s="8">
        <v>52.10395</v>
      </c>
      <c r="AC159" s="8">
        <v>10.1395</v>
      </c>
      <c r="AD159" s="8">
        <v>9.9346</v>
      </c>
      <c r="AE159" s="8">
        <v>3.635479</v>
      </c>
      <c r="AF159" s="8">
        <v>1.069183</v>
      </c>
      <c r="AG159" s="8">
        <v>1.6158</v>
      </c>
      <c r="AH159" s="8">
        <v>20.847311</v>
      </c>
      <c r="AI159" s="8">
        <v>6.598514218718367</v>
      </c>
      <c r="AJ159" s="8">
        <v>33.91598399325312</v>
      </c>
      <c r="AK159" s="8">
        <v>18.9285</v>
      </c>
      <c r="AL159" s="8">
        <v>48.8191</v>
      </c>
      <c r="AM159" s="8">
        <v>14.594888</v>
      </c>
      <c r="AN159" s="8">
        <v>12.090362</v>
      </c>
      <c r="AO159" s="8">
        <v>8.0</v>
      </c>
      <c r="AP159" s="9">
        <f t="shared" si="1"/>
        <v>0.1910130719</v>
      </c>
      <c r="AQ159" s="10" t="b">
        <f t="shared" si="2"/>
        <v>0</v>
      </c>
    </row>
    <row r="160">
      <c r="A160" s="4" t="s">
        <v>610</v>
      </c>
      <c r="B160" s="5">
        <v>530001.0</v>
      </c>
      <c r="C160" s="6" t="s">
        <v>611</v>
      </c>
      <c r="D160" s="6" t="s">
        <v>612</v>
      </c>
      <c r="E160" s="6" t="s">
        <v>78</v>
      </c>
      <c r="F160" s="6" t="s">
        <v>613</v>
      </c>
      <c r="G160" s="7">
        <v>44809.0</v>
      </c>
      <c r="H160" s="8">
        <v>887.9</v>
      </c>
      <c r="I160" s="8">
        <v>-0.476377</v>
      </c>
      <c r="J160" s="8">
        <v>448.5</v>
      </c>
      <c r="K160" s="8">
        <v>1044.75</v>
      </c>
      <c r="L160" s="8">
        <v>165.0</v>
      </c>
      <c r="M160" s="8">
        <v>1044.75</v>
      </c>
      <c r="N160" s="8">
        <v>165.0</v>
      </c>
      <c r="O160" s="8">
        <v>1044.75</v>
      </c>
      <c r="P160" s="8">
        <v>6.7355</v>
      </c>
      <c r="Q160" s="8">
        <v>1044.75</v>
      </c>
      <c r="R160" s="8">
        <v>6521.1992064</v>
      </c>
      <c r="S160" s="8">
        <v>6630.70353088</v>
      </c>
      <c r="T160" s="8">
        <v>-1.124722</v>
      </c>
      <c r="U160" s="8">
        <v>10.017967</v>
      </c>
      <c r="V160" s="8">
        <v>9.705319</v>
      </c>
      <c r="W160" s="8">
        <v>95.572687</v>
      </c>
      <c r="X160" s="8">
        <v>28.241125</v>
      </c>
      <c r="Y160" s="8">
        <v>15.161844</v>
      </c>
      <c r="Z160" s="8">
        <v>21.447253</v>
      </c>
      <c r="AA160" s="8">
        <v>9.4852</v>
      </c>
      <c r="AB160" s="8">
        <v>9.50795</v>
      </c>
      <c r="AC160" s="8">
        <v>1.0653</v>
      </c>
      <c r="AD160" s="8">
        <v>0.8291</v>
      </c>
      <c r="AE160" s="8">
        <v>16.857914</v>
      </c>
      <c r="AF160" s="8">
        <v>-1.765991</v>
      </c>
      <c r="AG160" s="8">
        <v>1.1261</v>
      </c>
      <c r="AH160" s="8">
        <v>5.188344</v>
      </c>
      <c r="AI160" s="8">
        <v>1.5636042618123924</v>
      </c>
      <c r="AJ160" s="8">
        <v>15.483447525870053</v>
      </c>
      <c r="AK160" s="8">
        <v>93.6191</v>
      </c>
      <c r="AL160" s="8">
        <v>833.5543</v>
      </c>
      <c r="AM160" s="8">
        <v>57.35159</v>
      </c>
      <c r="AN160" s="8">
        <v>36.136561</v>
      </c>
      <c r="AO160" s="8">
        <v>8.0</v>
      </c>
      <c r="AP160" s="9">
        <f t="shared" si="1"/>
        <v>0.1501316104</v>
      </c>
      <c r="AQ160" s="10" t="b">
        <f t="shared" si="2"/>
        <v>0</v>
      </c>
    </row>
    <row r="161">
      <c r="A161" s="4" t="s">
        <v>614</v>
      </c>
      <c r="B161" s="5">
        <v>542650.0</v>
      </c>
      <c r="C161" s="6" t="s">
        <v>615</v>
      </c>
      <c r="D161" s="6" t="s">
        <v>616</v>
      </c>
      <c r="E161" s="6" t="s">
        <v>46</v>
      </c>
      <c r="F161" s="6" t="s">
        <v>386</v>
      </c>
      <c r="G161" s="7">
        <v>44809.0</v>
      </c>
      <c r="H161" s="8">
        <v>1377.45</v>
      </c>
      <c r="I161" s="8">
        <v>-1.814099</v>
      </c>
      <c r="J161" s="8">
        <v>1355.5</v>
      </c>
      <c r="K161" s="8">
        <v>3579.9</v>
      </c>
      <c r="L161" s="8">
        <v>993.2</v>
      </c>
      <c r="M161" s="8">
        <v>3579.9</v>
      </c>
      <c r="N161" s="6"/>
      <c r="O161" s="6"/>
      <c r="P161" s="8">
        <v>904.85</v>
      </c>
      <c r="Q161" s="8">
        <v>3579.9</v>
      </c>
      <c r="R161" s="8">
        <v>7050.530288545</v>
      </c>
      <c r="S161" s="8">
        <v>7277.889415625</v>
      </c>
      <c r="T161" s="8">
        <v>-2.941798</v>
      </c>
      <c r="U161" s="8">
        <v>-12.440009</v>
      </c>
      <c r="V161" s="8">
        <v>-16.213504</v>
      </c>
      <c r="W161" s="8">
        <v>-51.429831</v>
      </c>
      <c r="X161" s="8">
        <v>4.288886</v>
      </c>
      <c r="Y161" s="6"/>
      <c r="Z161" s="11"/>
      <c r="AA161" s="8">
        <v>40.8279</v>
      </c>
      <c r="AB161" s="8">
        <v>60.0977</v>
      </c>
      <c r="AC161" s="8">
        <v>7.7636</v>
      </c>
      <c r="AD161" s="8">
        <v>16.28735</v>
      </c>
      <c r="AE161" s="8">
        <v>3.810386</v>
      </c>
      <c r="AF161" s="8">
        <v>3.514668</v>
      </c>
      <c r="AG161" s="8">
        <v>0.581</v>
      </c>
      <c r="AH161" s="8">
        <v>22.337902</v>
      </c>
      <c r="AI161" s="8">
        <v>5.967783409070518</v>
      </c>
      <c r="AJ161" s="8">
        <v>27.837494516011475</v>
      </c>
      <c r="AK161" s="8">
        <v>33.7282</v>
      </c>
      <c r="AL161" s="8">
        <v>177.3723</v>
      </c>
      <c r="AM161" s="8">
        <v>49.494763</v>
      </c>
      <c r="AN161" s="8">
        <v>45.112249</v>
      </c>
      <c r="AO161" s="8">
        <v>8.0</v>
      </c>
      <c r="AP161" s="9">
        <f t="shared" si="1"/>
        <v>0.6152266823</v>
      </c>
      <c r="AQ161" s="10" t="b">
        <f t="shared" si="2"/>
        <v>0</v>
      </c>
    </row>
    <row r="162">
      <c r="A162" s="4" t="s">
        <v>617</v>
      </c>
      <c r="B162" s="5">
        <v>500325.0</v>
      </c>
      <c r="C162" s="6" t="s">
        <v>618</v>
      </c>
      <c r="D162" s="6" t="s">
        <v>619</v>
      </c>
      <c r="E162" s="6" t="s">
        <v>280</v>
      </c>
      <c r="F162" s="6" t="s">
        <v>359</v>
      </c>
      <c r="G162" s="7">
        <v>44809.0</v>
      </c>
      <c r="H162" s="8">
        <v>2569.8</v>
      </c>
      <c r="I162" s="8">
        <v>1.553053</v>
      </c>
      <c r="J162" s="8">
        <v>2180.0</v>
      </c>
      <c r="K162" s="8">
        <v>2856.15</v>
      </c>
      <c r="L162" s="8">
        <v>867.42737</v>
      </c>
      <c r="M162" s="8">
        <v>2856.15</v>
      </c>
      <c r="N162" s="8">
        <v>771.784005</v>
      </c>
      <c r="O162" s="8">
        <v>2856.15</v>
      </c>
      <c r="P162" s="8">
        <v>48.824675</v>
      </c>
      <c r="Q162" s="8">
        <v>2856.15</v>
      </c>
      <c r="R162" s="8">
        <v>1738725.1404328202</v>
      </c>
      <c r="S162" s="8">
        <v>1833670.1643968201</v>
      </c>
      <c r="T162" s="8">
        <v>-1.8411</v>
      </c>
      <c r="U162" s="8">
        <v>-0.081652</v>
      </c>
      <c r="V162" s="8">
        <v>-7.544522</v>
      </c>
      <c r="W162" s="8">
        <v>7.590538</v>
      </c>
      <c r="X162" s="8">
        <v>29.2607</v>
      </c>
      <c r="Y162" s="8">
        <v>26.316368</v>
      </c>
      <c r="Z162" s="8">
        <v>20.869157</v>
      </c>
      <c r="AA162" s="8">
        <v>26.1953</v>
      </c>
      <c r="AB162" s="8">
        <v>23.7707</v>
      </c>
      <c r="AC162" s="8">
        <v>2.1777</v>
      </c>
      <c r="AD162" s="8">
        <v>2.19225</v>
      </c>
      <c r="AE162" s="8">
        <v>6.404945</v>
      </c>
      <c r="AF162" s="8">
        <v>1.449791</v>
      </c>
      <c r="AG162" s="8">
        <v>0.3113</v>
      </c>
      <c r="AH162" s="8">
        <v>13.281306</v>
      </c>
      <c r="AI162" s="8">
        <v>2.1723881186104266</v>
      </c>
      <c r="AJ162" s="8">
        <v>15.713170246288612</v>
      </c>
      <c r="AK162" s="8">
        <v>98.1186</v>
      </c>
      <c r="AL162" s="8">
        <v>1180.2552</v>
      </c>
      <c r="AM162" s="8">
        <v>163.568367</v>
      </c>
      <c r="AN162" s="8">
        <v>-3.042129</v>
      </c>
      <c r="AO162" s="8">
        <v>8.0</v>
      </c>
      <c r="AP162" s="9">
        <f t="shared" si="1"/>
        <v>0.1002573394</v>
      </c>
      <c r="AQ162" s="10" t="str">
        <f t="shared" si="2"/>
        <v>Low Risk</v>
      </c>
    </row>
    <row r="163">
      <c r="A163" s="4" t="s">
        <v>620</v>
      </c>
      <c r="B163" s="5">
        <v>500550.0</v>
      </c>
      <c r="C163" s="6" t="s">
        <v>621</v>
      </c>
      <c r="D163" s="6" t="s">
        <v>622</v>
      </c>
      <c r="E163" s="6" t="s">
        <v>112</v>
      </c>
      <c r="F163" s="6" t="s">
        <v>623</v>
      </c>
      <c r="G163" s="7">
        <v>44809.0</v>
      </c>
      <c r="H163" s="8">
        <v>2935.4</v>
      </c>
      <c r="I163" s="8">
        <v>0.737843</v>
      </c>
      <c r="J163" s="8">
        <v>2021.0</v>
      </c>
      <c r="K163" s="8">
        <v>2975.0</v>
      </c>
      <c r="L163" s="8">
        <v>947.0</v>
      </c>
      <c r="M163" s="8">
        <v>2975.0</v>
      </c>
      <c r="N163" s="8">
        <v>841.0</v>
      </c>
      <c r="O163" s="8">
        <v>2975.0</v>
      </c>
      <c r="P163" s="8">
        <v>16.985</v>
      </c>
      <c r="Q163" s="8">
        <v>2975.0</v>
      </c>
      <c r="R163" s="8">
        <v>104535.5396527</v>
      </c>
      <c r="S163" s="8">
        <v>98556.121262375</v>
      </c>
      <c r="T163" s="8">
        <v>0.525676</v>
      </c>
      <c r="U163" s="8">
        <v>10.832547</v>
      </c>
      <c r="V163" s="8">
        <v>24.982437</v>
      </c>
      <c r="W163" s="8">
        <v>29.461057</v>
      </c>
      <c r="X163" s="8">
        <v>35.96682</v>
      </c>
      <c r="Y163" s="8">
        <v>18.062459</v>
      </c>
      <c r="Z163" s="8">
        <v>15.919369</v>
      </c>
      <c r="AA163" s="8">
        <v>86.1089</v>
      </c>
      <c r="AB163" s="8">
        <v>48.5082</v>
      </c>
      <c r="AC163" s="8">
        <v>9.5563</v>
      </c>
      <c r="AD163" s="8">
        <v>5.6194</v>
      </c>
      <c r="AE163" s="8">
        <v>1.936093</v>
      </c>
      <c r="AF163" s="8">
        <v>-4.825083</v>
      </c>
      <c r="AG163" s="8">
        <v>0.2725</v>
      </c>
      <c r="AH163" s="8">
        <v>49.874056</v>
      </c>
      <c r="AI163" s="8">
        <v>6.607809080448799</v>
      </c>
      <c r="AJ163" s="8">
        <v>73.50786840074538</v>
      </c>
      <c r="AK163" s="8">
        <v>34.0615</v>
      </c>
      <c r="AL163" s="8">
        <v>306.9195</v>
      </c>
      <c r="AM163" s="8">
        <v>39.946629</v>
      </c>
      <c r="AN163" s="8">
        <v>42.33427</v>
      </c>
      <c r="AO163" s="8">
        <v>8.0</v>
      </c>
      <c r="AP163" s="9">
        <f t="shared" si="1"/>
        <v>0.01331092437</v>
      </c>
      <c r="AQ163" s="10" t="b">
        <f t="shared" si="2"/>
        <v>0</v>
      </c>
    </row>
    <row r="164">
      <c r="A164" s="4" t="s">
        <v>624</v>
      </c>
      <c r="B164" s="5">
        <v>540212.0</v>
      </c>
      <c r="C164" s="6" t="s">
        <v>625</v>
      </c>
      <c r="D164" s="6" t="s">
        <v>626</v>
      </c>
      <c r="E164" s="6" t="s">
        <v>133</v>
      </c>
      <c r="F164" s="6" t="s">
        <v>134</v>
      </c>
      <c r="G164" s="7">
        <v>44809.0</v>
      </c>
      <c r="H164" s="8">
        <v>1781.2</v>
      </c>
      <c r="I164" s="8">
        <v>-0.890274</v>
      </c>
      <c r="J164" s="8">
        <v>1436.4</v>
      </c>
      <c r="K164" s="8">
        <v>2572.0</v>
      </c>
      <c r="L164" s="8">
        <v>455.8</v>
      </c>
      <c r="M164" s="8">
        <v>2572.0</v>
      </c>
      <c r="N164" s="8">
        <v>425.0</v>
      </c>
      <c r="O164" s="8">
        <v>2572.0</v>
      </c>
      <c r="P164" s="8">
        <v>265.15</v>
      </c>
      <c r="Q164" s="8">
        <v>2572.0</v>
      </c>
      <c r="R164" s="8">
        <v>6869.01532225</v>
      </c>
      <c r="S164" s="8">
        <v>6819.3043165</v>
      </c>
      <c r="T164" s="8">
        <v>-0.12896</v>
      </c>
      <c r="U164" s="8">
        <v>4.567336</v>
      </c>
      <c r="V164" s="8">
        <v>6.229313</v>
      </c>
      <c r="W164" s="8">
        <v>22.255397</v>
      </c>
      <c r="X164" s="8">
        <v>41.511245</v>
      </c>
      <c r="Y164" s="8">
        <v>27.761702</v>
      </c>
      <c r="Z164" s="11"/>
      <c r="AA164" s="8">
        <v>50.4666</v>
      </c>
      <c r="AB164" s="8">
        <v>40.58945</v>
      </c>
      <c r="AC164" s="8">
        <v>12.1706</v>
      </c>
      <c r="AD164" s="8">
        <v>10.1061</v>
      </c>
      <c r="AE164" s="8">
        <v>2.827492</v>
      </c>
      <c r="AF164" s="8">
        <v>1.932236</v>
      </c>
      <c r="AG164" s="8">
        <v>0.4485</v>
      </c>
      <c r="AH164" s="8">
        <v>35.169182</v>
      </c>
      <c r="AI164" s="8">
        <v>5.978359346768438</v>
      </c>
      <c r="AJ164" s="8">
        <v>53.84928913648479</v>
      </c>
      <c r="AK164" s="8">
        <v>35.3441</v>
      </c>
      <c r="AL164" s="8">
        <v>146.5575</v>
      </c>
      <c r="AM164" s="8">
        <v>33.132468</v>
      </c>
      <c r="AN164" s="8">
        <v>12.402597</v>
      </c>
      <c r="AO164" s="8">
        <v>8.0</v>
      </c>
      <c r="AP164" s="9">
        <f t="shared" si="1"/>
        <v>0.3074650078</v>
      </c>
      <c r="AQ164" s="10" t="b">
        <f t="shared" si="2"/>
        <v>0</v>
      </c>
    </row>
    <row r="165">
      <c r="A165" s="4" t="s">
        <v>627</v>
      </c>
      <c r="B165" s="5">
        <v>500085.0</v>
      </c>
      <c r="C165" s="6" t="s">
        <v>628</v>
      </c>
      <c r="D165" s="6" t="s">
        <v>629</v>
      </c>
      <c r="E165" s="6" t="s">
        <v>78</v>
      </c>
      <c r="F165" s="6" t="s">
        <v>527</v>
      </c>
      <c r="G165" s="7">
        <v>44809.0</v>
      </c>
      <c r="H165" s="8">
        <v>345.65</v>
      </c>
      <c r="I165" s="8">
        <v>-0.043378</v>
      </c>
      <c r="J165" s="8">
        <v>260.8</v>
      </c>
      <c r="K165" s="8">
        <v>516.0</v>
      </c>
      <c r="L165" s="8">
        <v>93.8</v>
      </c>
      <c r="M165" s="8">
        <v>516.0</v>
      </c>
      <c r="N165" s="8">
        <v>93.8</v>
      </c>
      <c r="O165" s="8">
        <v>516.0</v>
      </c>
      <c r="P165" s="8">
        <v>8.5</v>
      </c>
      <c r="Q165" s="8">
        <v>516.0</v>
      </c>
      <c r="R165" s="8">
        <v>14386.22440438</v>
      </c>
      <c r="S165" s="8">
        <v>18146.85024734</v>
      </c>
      <c r="T165" s="8">
        <v>-0.718081</v>
      </c>
      <c r="U165" s="8">
        <v>7.948157</v>
      </c>
      <c r="V165" s="8">
        <v>-1.762115</v>
      </c>
      <c r="W165" s="8">
        <v>9.400222</v>
      </c>
      <c r="X165" s="8">
        <v>29.870303</v>
      </c>
      <c r="Y165" s="8">
        <v>18.217822</v>
      </c>
      <c r="Z165" s="8">
        <v>17.535209</v>
      </c>
      <c r="AA165" s="8">
        <v>9.4483</v>
      </c>
      <c r="AB165" s="8">
        <v>9.1862</v>
      </c>
      <c r="AC165" s="8">
        <v>2.1488</v>
      </c>
      <c r="AD165" s="8">
        <v>2.20465</v>
      </c>
      <c r="AE165" s="8">
        <v>11.690662</v>
      </c>
      <c r="AF165" s="8">
        <v>0.328791</v>
      </c>
      <c r="AG165" s="8">
        <v>2.1673</v>
      </c>
      <c r="AH165" s="8">
        <v>7.723181</v>
      </c>
      <c r="AI165" s="8">
        <v>0.7258258703180396</v>
      </c>
      <c r="AJ165" s="8">
        <v>-593.7360464044573</v>
      </c>
      <c r="AK165" s="8">
        <v>36.6733</v>
      </c>
      <c r="AL165" s="8">
        <v>161.2514</v>
      </c>
      <c r="AM165" s="8">
        <v>-0.582158</v>
      </c>
      <c r="AN165" s="8">
        <v>-16.734101</v>
      </c>
      <c r="AO165" s="8">
        <v>7.5</v>
      </c>
      <c r="AP165" s="9">
        <f t="shared" si="1"/>
        <v>0.3301356589</v>
      </c>
      <c r="AQ165" s="10" t="str">
        <f t="shared" si="2"/>
        <v>Moderate Risk</v>
      </c>
    </row>
    <row r="166">
      <c r="A166" s="4" t="s">
        <v>630</v>
      </c>
      <c r="B166" s="5">
        <v>517354.0</v>
      </c>
      <c r="C166" s="6" t="s">
        <v>631</v>
      </c>
      <c r="D166" s="6" t="s">
        <v>632</v>
      </c>
      <c r="E166" s="6" t="s">
        <v>112</v>
      </c>
      <c r="F166" s="6" t="s">
        <v>623</v>
      </c>
      <c r="G166" s="7">
        <v>44809.0</v>
      </c>
      <c r="H166" s="8">
        <v>1379.8</v>
      </c>
      <c r="I166" s="8">
        <v>-0.180858</v>
      </c>
      <c r="J166" s="8">
        <v>1040.0</v>
      </c>
      <c r="K166" s="8">
        <v>1504.45</v>
      </c>
      <c r="L166" s="8">
        <v>447.05</v>
      </c>
      <c r="M166" s="8">
        <v>1504.45</v>
      </c>
      <c r="N166" s="8">
        <v>447.05</v>
      </c>
      <c r="O166" s="8">
        <v>1504.45</v>
      </c>
      <c r="P166" s="8">
        <v>0.469375</v>
      </c>
      <c r="Q166" s="8">
        <v>1504.45</v>
      </c>
      <c r="R166" s="8">
        <v>86445.57604767999</v>
      </c>
      <c r="S166" s="8">
        <v>84266.30019096</v>
      </c>
      <c r="T166" s="8">
        <v>4.242058</v>
      </c>
      <c r="U166" s="8">
        <v>5.336285</v>
      </c>
      <c r="V166" s="8">
        <v>19.344376</v>
      </c>
      <c r="W166" s="8">
        <v>-3.540844</v>
      </c>
      <c r="X166" s="8">
        <v>29.455252</v>
      </c>
      <c r="Y166" s="8">
        <v>22.862762</v>
      </c>
      <c r="Z166" s="8">
        <v>28.640864</v>
      </c>
      <c r="AA166" s="8">
        <v>71.9533</v>
      </c>
      <c r="AB166" s="8">
        <v>58.97655</v>
      </c>
      <c r="AC166" s="8">
        <v>13.8693</v>
      </c>
      <c r="AD166" s="8">
        <v>10.9423</v>
      </c>
      <c r="AE166" s="8">
        <v>2.190369</v>
      </c>
      <c r="AF166" s="8">
        <v>3.763439</v>
      </c>
      <c r="AG166" s="8">
        <v>0.5436</v>
      </c>
      <c r="AH166" s="8">
        <v>43.425717</v>
      </c>
      <c r="AI166" s="8">
        <v>5.551001257157754</v>
      </c>
      <c r="AJ166" s="8">
        <v>50.03129708807</v>
      </c>
      <c r="AK166" s="8">
        <v>19.2152</v>
      </c>
      <c r="AL166" s="8">
        <v>99.6881</v>
      </c>
      <c r="AM166" s="8">
        <v>27.587897</v>
      </c>
      <c r="AN166" s="8">
        <v>24.310873</v>
      </c>
      <c r="AO166" s="8">
        <v>7.5</v>
      </c>
      <c r="AP166" s="9">
        <f t="shared" si="1"/>
        <v>0.08285419921</v>
      </c>
      <c r="AQ166" s="10" t="str">
        <f t="shared" si="2"/>
        <v>Low Risk</v>
      </c>
    </row>
    <row r="167">
      <c r="A167" s="4" t="s">
        <v>633</v>
      </c>
      <c r="B167" s="5">
        <v>532725.0</v>
      </c>
      <c r="C167" s="6" t="s">
        <v>634</v>
      </c>
      <c r="D167" s="6" t="s">
        <v>635</v>
      </c>
      <c r="E167" s="6" t="s">
        <v>78</v>
      </c>
      <c r="F167" s="6" t="s">
        <v>636</v>
      </c>
      <c r="G167" s="7">
        <v>44809.0</v>
      </c>
      <c r="H167" s="8">
        <v>3494.55</v>
      </c>
      <c r="I167" s="8">
        <v>4.812393</v>
      </c>
      <c r="J167" s="8">
        <v>1700.7</v>
      </c>
      <c r="K167" s="8">
        <v>3588.5</v>
      </c>
      <c r="L167" s="8">
        <v>772.05</v>
      </c>
      <c r="M167" s="8">
        <v>3588.5</v>
      </c>
      <c r="N167" s="8">
        <v>772.05</v>
      </c>
      <c r="O167" s="8">
        <v>3588.5</v>
      </c>
      <c r="P167" s="8">
        <v>18.3</v>
      </c>
      <c r="Q167" s="8">
        <v>3588.5</v>
      </c>
      <c r="R167" s="8">
        <v>31807.2543325</v>
      </c>
      <c r="S167" s="8">
        <v>30931.3149337</v>
      </c>
      <c r="T167" s="8">
        <v>4.44119</v>
      </c>
      <c r="U167" s="8">
        <v>16.98609</v>
      </c>
      <c r="V167" s="8">
        <v>24.676228</v>
      </c>
      <c r="W167" s="8">
        <v>97.610835</v>
      </c>
      <c r="X167" s="8">
        <v>48.246514</v>
      </c>
      <c r="Y167" s="8">
        <v>31.604267</v>
      </c>
      <c r="Z167" s="8">
        <v>33.407438</v>
      </c>
      <c r="AA167" s="8">
        <v>61.8842</v>
      </c>
      <c r="AB167" s="8">
        <v>43.74715</v>
      </c>
      <c r="AC167" s="8">
        <v>15.1685</v>
      </c>
      <c r="AD167" s="8">
        <v>8.50805</v>
      </c>
      <c r="AE167" s="8">
        <v>2.442945</v>
      </c>
      <c r="AF167" s="8">
        <v>2.903874</v>
      </c>
      <c r="AG167" s="8">
        <v>0.2147</v>
      </c>
      <c r="AH167" s="8">
        <v>35.031785</v>
      </c>
      <c r="AI167" s="8">
        <v>6.713195455591154</v>
      </c>
      <c r="AJ167" s="8">
        <v>106.80743563633311</v>
      </c>
      <c r="AK167" s="8">
        <v>56.7996</v>
      </c>
      <c r="AL167" s="8">
        <v>231.7302</v>
      </c>
      <c r="AM167" s="8">
        <v>32.906077</v>
      </c>
      <c r="AN167" s="8">
        <v>-3.868508</v>
      </c>
      <c r="AO167" s="8">
        <v>7.5</v>
      </c>
      <c r="AP167" s="9">
        <f t="shared" si="1"/>
        <v>0.02618085551</v>
      </c>
      <c r="AQ167" s="10" t="str">
        <f t="shared" si="2"/>
        <v>Low Risk</v>
      </c>
    </row>
    <row r="168">
      <c r="A168" s="4" t="s">
        <v>637</v>
      </c>
      <c r="B168" s="5">
        <v>500114.0</v>
      </c>
      <c r="C168" s="6" t="s">
        <v>638</v>
      </c>
      <c r="D168" s="6" t="s">
        <v>639</v>
      </c>
      <c r="E168" s="6" t="s">
        <v>159</v>
      </c>
      <c r="F168" s="6" t="s">
        <v>640</v>
      </c>
      <c r="G168" s="7">
        <v>44809.0</v>
      </c>
      <c r="H168" s="8">
        <v>2627.35</v>
      </c>
      <c r="I168" s="8">
        <v>0.564572</v>
      </c>
      <c r="J168" s="8">
        <v>1825.05</v>
      </c>
      <c r="K168" s="8">
        <v>2768.0</v>
      </c>
      <c r="L168" s="8">
        <v>720.0</v>
      </c>
      <c r="M168" s="8">
        <v>2768.0</v>
      </c>
      <c r="N168" s="8">
        <v>563.6</v>
      </c>
      <c r="O168" s="8">
        <v>2768.0</v>
      </c>
      <c r="P168" s="8">
        <v>1.165</v>
      </c>
      <c r="Q168" s="8">
        <v>2768.0</v>
      </c>
      <c r="R168" s="8">
        <v>233252.4967476</v>
      </c>
      <c r="S168" s="8">
        <v>236217.744992</v>
      </c>
      <c r="T168" s="8">
        <v>3.728927</v>
      </c>
      <c r="U168" s="8">
        <v>8.404679</v>
      </c>
      <c r="V168" s="8">
        <v>19.186627</v>
      </c>
      <c r="W168" s="8">
        <v>30.11192</v>
      </c>
      <c r="X168" s="8">
        <v>36.317561</v>
      </c>
      <c r="Y168" s="8">
        <v>33.819015</v>
      </c>
      <c r="Z168" s="8">
        <v>27.82278</v>
      </c>
      <c r="AA168" s="8">
        <v>79.304</v>
      </c>
      <c r="AB168" s="8">
        <v>78.42875</v>
      </c>
      <c r="AC168" s="8">
        <v>23.0991</v>
      </c>
      <c r="AD168" s="8">
        <v>17.3167</v>
      </c>
      <c r="AE168" s="8">
        <v>1.875996</v>
      </c>
      <c r="AF168" s="8">
        <v>2.690763</v>
      </c>
      <c r="AG168" s="8">
        <v>0.2858</v>
      </c>
      <c r="AH168" s="8">
        <v>50.996922</v>
      </c>
      <c r="AI168" s="8">
        <v>6.986117669450102</v>
      </c>
      <c r="AJ168" s="8">
        <v>-322.17195683370164</v>
      </c>
      <c r="AK168" s="8">
        <v>33.0936</v>
      </c>
      <c r="AL168" s="8">
        <v>113.6172</v>
      </c>
      <c r="AM168" s="8">
        <v>-8.134831</v>
      </c>
      <c r="AN168" s="8">
        <v>-9.516854</v>
      </c>
      <c r="AO168" s="8">
        <v>7.5</v>
      </c>
      <c r="AP168" s="9">
        <f t="shared" si="1"/>
        <v>0.05081286127</v>
      </c>
      <c r="AQ168" s="10" t="str">
        <f t="shared" si="2"/>
        <v>Low Risk</v>
      </c>
    </row>
    <row r="169">
      <c r="A169" s="4" t="s">
        <v>641</v>
      </c>
      <c r="B169" s="5">
        <v>543237.0</v>
      </c>
      <c r="C169" s="6" t="s">
        <v>642</v>
      </c>
      <c r="D169" s="6" t="s">
        <v>643</v>
      </c>
      <c r="E169" s="6" t="s">
        <v>112</v>
      </c>
      <c r="F169" s="6" t="s">
        <v>367</v>
      </c>
      <c r="G169" s="7">
        <v>44809.0</v>
      </c>
      <c r="H169" s="8">
        <v>392.1</v>
      </c>
      <c r="I169" s="8">
        <v>-1.358491</v>
      </c>
      <c r="J169" s="8">
        <v>225.4</v>
      </c>
      <c r="K169" s="8">
        <v>417.0</v>
      </c>
      <c r="L169" s="6"/>
      <c r="M169" s="6"/>
      <c r="N169" s="6"/>
      <c r="O169" s="6"/>
      <c r="P169" s="8">
        <v>164.0</v>
      </c>
      <c r="Q169" s="8">
        <v>417.0</v>
      </c>
      <c r="R169" s="8">
        <v>7901.20575</v>
      </c>
      <c r="S169" s="8">
        <v>-9.72405</v>
      </c>
      <c r="T169" s="8">
        <v>10.715798</v>
      </c>
      <c r="U169" s="8">
        <v>43.10219</v>
      </c>
      <c r="V169" s="8">
        <v>37.313956</v>
      </c>
      <c r="W169" s="8">
        <v>53.976046</v>
      </c>
      <c r="X169" s="6"/>
      <c r="Y169" s="6"/>
      <c r="Z169" s="11"/>
      <c r="AA169" s="8">
        <v>10.7643</v>
      </c>
      <c r="AB169" s="8">
        <v>8.4821</v>
      </c>
      <c r="AC169" s="8">
        <v>1.9391</v>
      </c>
      <c r="AD169" s="8">
        <v>1.4489</v>
      </c>
      <c r="AE169" s="8">
        <v>-1088.432314</v>
      </c>
      <c r="AF169" s="8">
        <v>0.369507</v>
      </c>
      <c r="AG169" s="8">
        <v>2.2285</v>
      </c>
      <c r="AH169" s="8">
        <v>-0.009759</v>
      </c>
      <c r="AI169" s="8">
        <v>1.1706599959107233</v>
      </c>
      <c r="AJ169" s="8">
        <v>115.8364719249377</v>
      </c>
      <c r="AK169" s="8">
        <v>36.3935</v>
      </c>
      <c r="AL169" s="8">
        <v>202.0279</v>
      </c>
      <c r="AM169" s="8">
        <v>3.381923</v>
      </c>
      <c r="AN169" s="8">
        <v>20.051068</v>
      </c>
      <c r="AO169" s="8">
        <v>7.24</v>
      </c>
      <c r="AP169" s="9">
        <f t="shared" si="1"/>
        <v>0.05971223022</v>
      </c>
      <c r="AQ169" s="10" t="b">
        <f t="shared" si="2"/>
        <v>0</v>
      </c>
    </row>
    <row r="170">
      <c r="A170" s="4" t="s">
        <v>644</v>
      </c>
      <c r="B170" s="5">
        <v>500112.0</v>
      </c>
      <c r="C170" s="6" t="s">
        <v>645</v>
      </c>
      <c r="D170" s="6" t="s">
        <v>646</v>
      </c>
      <c r="E170" s="6" t="s">
        <v>101</v>
      </c>
      <c r="F170" s="6" t="s">
        <v>371</v>
      </c>
      <c r="G170" s="7">
        <v>44809.0</v>
      </c>
      <c r="H170" s="8">
        <v>538.9</v>
      </c>
      <c r="I170" s="8">
        <v>0.409912</v>
      </c>
      <c r="J170" s="8">
        <v>425.0</v>
      </c>
      <c r="K170" s="8">
        <v>549.05</v>
      </c>
      <c r="L170" s="8">
        <v>149.45</v>
      </c>
      <c r="M170" s="8">
        <v>549.05</v>
      </c>
      <c r="N170" s="8">
        <v>149.45</v>
      </c>
      <c r="O170" s="8">
        <v>549.05</v>
      </c>
      <c r="P170" s="8">
        <v>13.195133</v>
      </c>
      <c r="Q170" s="8">
        <v>549.05</v>
      </c>
      <c r="R170" s="8">
        <v>480947.32634525996</v>
      </c>
      <c r="S170" s="8">
        <v>529015.45837043</v>
      </c>
      <c r="T170" s="8">
        <v>2.88278</v>
      </c>
      <c r="U170" s="8">
        <v>1.059541</v>
      </c>
      <c r="V170" s="8">
        <v>16.017223</v>
      </c>
      <c r="W170" s="8">
        <v>24.918869</v>
      </c>
      <c r="X170" s="8">
        <v>25.12359</v>
      </c>
      <c r="Y170" s="8">
        <v>14.174948</v>
      </c>
      <c r="Z170" s="8">
        <v>11.134958</v>
      </c>
      <c r="AA170" s="8">
        <v>13.6185</v>
      </c>
      <c r="AB170" s="8">
        <v>15.32375</v>
      </c>
      <c r="AC170" s="8">
        <v>1.6326</v>
      </c>
      <c r="AD170" s="8">
        <v>1.30835</v>
      </c>
      <c r="AE170" s="8">
        <v>49.490566</v>
      </c>
      <c r="AF170" s="8">
        <v>1.210966</v>
      </c>
      <c r="AG170" s="8">
        <v>1.3174</v>
      </c>
      <c r="AH170" s="8">
        <v>6.779552</v>
      </c>
      <c r="AI170" s="8">
        <v>1.6150358044808886</v>
      </c>
      <c r="AJ170" s="8">
        <v>8.336053501396616</v>
      </c>
      <c r="AK170" s="8">
        <v>39.5749</v>
      </c>
      <c r="AL170" s="8">
        <v>330.1211</v>
      </c>
      <c r="AM170" s="8">
        <v>64.646896</v>
      </c>
      <c r="AN170" s="8">
        <v>21.431694</v>
      </c>
      <c r="AO170" s="8">
        <v>7.1</v>
      </c>
      <c r="AP170" s="9">
        <f t="shared" si="1"/>
        <v>0.01848647664</v>
      </c>
      <c r="AQ170" s="10" t="b">
        <f t="shared" si="2"/>
        <v>0</v>
      </c>
    </row>
    <row r="171">
      <c r="A171" s="4" t="s">
        <v>647</v>
      </c>
      <c r="B171" s="5">
        <v>500493.0</v>
      </c>
      <c r="C171" s="6" t="s">
        <v>648</v>
      </c>
      <c r="D171" s="6" t="s">
        <v>649</v>
      </c>
      <c r="E171" s="6" t="s">
        <v>64</v>
      </c>
      <c r="F171" s="6" t="s">
        <v>65</v>
      </c>
      <c r="G171" s="7">
        <v>44809.0</v>
      </c>
      <c r="H171" s="8">
        <v>767.7</v>
      </c>
      <c r="I171" s="8">
        <v>0.130429</v>
      </c>
      <c r="J171" s="8">
        <v>595.0</v>
      </c>
      <c r="K171" s="8">
        <v>848.0</v>
      </c>
      <c r="L171" s="8">
        <v>207.5</v>
      </c>
      <c r="M171" s="8">
        <v>848.0</v>
      </c>
      <c r="N171" s="8">
        <v>207.5</v>
      </c>
      <c r="O171" s="8">
        <v>848.0</v>
      </c>
      <c r="P171" s="8">
        <v>20.5</v>
      </c>
      <c r="Q171" s="8">
        <v>848.0</v>
      </c>
      <c r="R171" s="8">
        <v>35743.23927864</v>
      </c>
      <c r="S171" s="8">
        <v>38847.16124492</v>
      </c>
      <c r="T171" s="8">
        <v>4.762555</v>
      </c>
      <c r="U171" s="8">
        <v>8.027862</v>
      </c>
      <c r="V171" s="8">
        <v>16.494689</v>
      </c>
      <c r="W171" s="8">
        <v>-2.982434</v>
      </c>
      <c r="X171" s="8">
        <v>26.16765</v>
      </c>
      <c r="Y171" s="8">
        <v>6.414846</v>
      </c>
      <c r="Z171" s="8">
        <v>18.719861</v>
      </c>
      <c r="AA171" s="8">
        <v>32.7173</v>
      </c>
      <c r="AB171" s="8">
        <v>37.34585</v>
      </c>
      <c r="AC171" s="8">
        <v>5.3099</v>
      </c>
      <c r="AD171" s="8">
        <v>5.0449</v>
      </c>
      <c r="AE171" s="8">
        <v>4.178065</v>
      </c>
      <c r="AF171" s="8">
        <v>3.360195</v>
      </c>
      <c r="AG171" s="8">
        <v>0.9118</v>
      </c>
      <c r="AH171" s="8">
        <v>17.809758</v>
      </c>
      <c r="AI171" s="8">
        <v>3.189975004485998</v>
      </c>
      <c r="AJ171" s="8">
        <v>70.66003874412867</v>
      </c>
      <c r="AK171" s="8">
        <v>23.4662</v>
      </c>
      <c r="AL171" s="8">
        <v>144.5884</v>
      </c>
      <c r="AM171" s="8">
        <v>10.864666</v>
      </c>
      <c r="AN171" s="8">
        <v>-9.768358</v>
      </c>
      <c r="AO171" s="8">
        <v>7.0</v>
      </c>
      <c r="AP171" s="9">
        <f t="shared" si="1"/>
        <v>0.09469339623</v>
      </c>
      <c r="AQ171" s="10" t="b">
        <f t="shared" si="2"/>
        <v>0</v>
      </c>
    </row>
    <row r="172">
      <c r="A172" s="4" t="s">
        <v>650</v>
      </c>
      <c r="B172" s="5">
        <v>506401.0</v>
      </c>
      <c r="C172" s="6" t="s">
        <v>651</v>
      </c>
      <c r="D172" s="6" t="s">
        <v>652</v>
      </c>
      <c r="E172" s="6" t="s">
        <v>78</v>
      </c>
      <c r="F172" s="6" t="s">
        <v>334</v>
      </c>
      <c r="G172" s="7">
        <v>44809.0</v>
      </c>
      <c r="H172" s="8">
        <v>2018.4</v>
      </c>
      <c r="I172" s="8">
        <v>1.795441</v>
      </c>
      <c r="J172" s="8">
        <v>1681.15</v>
      </c>
      <c r="K172" s="8">
        <v>3020.0</v>
      </c>
      <c r="L172" s="8">
        <v>267.0</v>
      </c>
      <c r="M172" s="8">
        <v>3020.0</v>
      </c>
      <c r="N172" s="8">
        <v>166.1</v>
      </c>
      <c r="O172" s="8">
        <v>3020.0</v>
      </c>
      <c r="P172" s="8">
        <v>1.702296</v>
      </c>
      <c r="Q172" s="8">
        <v>3020.0</v>
      </c>
      <c r="R172" s="8">
        <v>27529.57139544</v>
      </c>
      <c r="S172" s="8">
        <v>26855.2007262</v>
      </c>
      <c r="T172" s="8">
        <v>2.942827</v>
      </c>
      <c r="U172" s="8">
        <v>0.29566</v>
      </c>
      <c r="V172" s="8">
        <v>3.079516</v>
      </c>
      <c r="W172" s="8">
        <v>-14.063099</v>
      </c>
      <c r="X172" s="8">
        <v>95.133803</v>
      </c>
      <c r="Y172" s="8">
        <v>62.65211</v>
      </c>
      <c r="Z172" s="8">
        <v>61.564619</v>
      </c>
      <c r="AA172" s="8">
        <v>27.5482</v>
      </c>
      <c r="AB172" s="8">
        <v>28.38435</v>
      </c>
      <c r="AC172" s="8">
        <v>7.6994</v>
      </c>
      <c r="AD172" s="8">
        <v>4.4542</v>
      </c>
      <c r="AE172" s="8">
        <v>5.20385</v>
      </c>
      <c r="AF172" s="8">
        <v>0.446415</v>
      </c>
      <c r="AG172" s="8">
        <v>0.3468</v>
      </c>
      <c r="AH172" s="8">
        <v>17.303274</v>
      </c>
      <c r="AI172" s="8">
        <v>3.753711691288199</v>
      </c>
      <c r="AJ172" s="8">
        <v>33.41616259885414</v>
      </c>
      <c r="AK172" s="8">
        <v>73.2171</v>
      </c>
      <c r="AL172" s="8">
        <v>261.9678</v>
      </c>
      <c r="AM172" s="8">
        <v>60.398827</v>
      </c>
      <c r="AN172" s="8">
        <v>43.490469</v>
      </c>
      <c r="AO172" s="8">
        <v>7.0</v>
      </c>
      <c r="AP172" s="9">
        <f t="shared" si="1"/>
        <v>0.3316556291</v>
      </c>
      <c r="AQ172" s="10" t="str">
        <f t="shared" si="2"/>
        <v>Low Risk</v>
      </c>
    </row>
    <row r="173">
      <c r="A173" s="4" t="s">
        <v>653</v>
      </c>
      <c r="B173" s="5">
        <v>500495.0</v>
      </c>
      <c r="C173" s="6" t="s">
        <v>654</v>
      </c>
      <c r="D173" s="6" t="s">
        <v>655</v>
      </c>
      <c r="E173" s="6" t="s">
        <v>64</v>
      </c>
      <c r="F173" s="6" t="s">
        <v>656</v>
      </c>
      <c r="G173" s="7">
        <v>44809.0</v>
      </c>
      <c r="H173" s="8">
        <v>2019.6</v>
      </c>
      <c r="I173" s="8">
        <v>-2.67457</v>
      </c>
      <c r="J173" s="8">
        <v>1306.7</v>
      </c>
      <c r="K173" s="8">
        <v>2089.35</v>
      </c>
      <c r="L173" s="8">
        <v>460.35</v>
      </c>
      <c r="M173" s="8">
        <v>2089.35</v>
      </c>
      <c r="N173" s="8">
        <v>423.3</v>
      </c>
      <c r="O173" s="8">
        <v>2089.35</v>
      </c>
      <c r="P173" s="8">
        <v>30.5</v>
      </c>
      <c r="Q173" s="8">
        <v>2089.35</v>
      </c>
      <c r="R173" s="8">
        <v>26646.72438384</v>
      </c>
      <c r="S173" s="8">
        <v>22517.01592396</v>
      </c>
      <c r="T173" s="8">
        <v>9.916186</v>
      </c>
      <c r="U173" s="8">
        <v>23.477623</v>
      </c>
      <c r="V173" s="8">
        <v>25.992701</v>
      </c>
      <c r="W173" s="8">
        <v>52.803208</v>
      </c>
      <c r="X173" s="8">
        <v>63.91784</v>
      </c>
      <c r="Y173" s="8">
        <v>25.61462</v>
      </c>
      <c r="Z173" s="8">
        <v>41.514122</v>
      </c>
      <c r="AA173" s="8">
        <v>38.1227</v>
      </c>
      <c r="AB173" s="8">
        <v>24.2939</v>
      </c>
      <c r="AC173" s="8">
        <v>3.4452</v>
      </c>
      <c r="AD173" s="8">
        <v>3.3462</v>
      </c>
      <c r="AE173" s="8">
        <v>5.466053</v>
      </c>
      <c r="AF173" s="8">
        <v>0.899611</v>
      </c>
      <c r="AG173" s="8">
        <v>0.3466</v>
      </c>
      <c r="AH173" s="8">
        <v>20.048629</v>
      </c>
      <c r="AI173" s="8">
        <v>3.5206474538348727</v>
      </c>
      <c r="AJ173" s="8">
        <v>825.4871246542751</v>
      </c>
      <c r="AK173" s="8">
        <v>52.9723</v>
      </c>
      <c r="AL173" s="8">
        <v>586.1653</v>
      </c>
      <c r="AM173" s="8">
        <v>2.446567</v>
      </c>
      <c r="AN173" s="8">
        <v>4.404275</v>
      </c>
      <c r="AO173" s="8">
        <v>7.0</v>
      </c>
      <c r="AP173" s="9">
        <f t="shared" si="1"/>
        <v>0.0333835882</v>
      </c>
      <c r="AQ173" s="10" t="str">
        <f t="shared" si="2"/>
        <v>Low Risk</v>
      </c>
    </row>
    <row r="174">
      <c r="A174" s="4" t="s">
        <v>657</v>
      </c>
      <c r="B174" s="5">
        <v>509557.0</v>
      </c>
      <c r="C174" s="6" t="s">
        <v>658</v>
      </c>
      <c r="D174" s="6" t="s">
        <v>659</v>
      </c>
      <c r="E174" s="6" t="s">
        <v>51</v>
      </c>
      <c r="F174" s="6" t="s">
        <v>660</v>
      </c>
      <c r="G174" s="7">
        <v>44809.0</v>
      </c>
      <c r="H174" s="8">
        <v>3422.6</v>
      </c>
      <c r="I174" s="8">
        <v>-0.262268</v>
      </c>
      <c r="J174" s="8">
        <v>2619.8</v>
      </c>
      <c r="K174" s="8">
        <v>4033.4</v>
      </c>
      <c r="L174" s="8">
        <v>872.5</v>
      </c>
      <c r="M174" s="8">
        <v>4033.4</v>
      </c>
      <c r="N174" s="8">
        <v>850.0</v>
      </c>
      <c r="O174" s="8">
        <v>4033.4</v>
      </c>
      <c r="P174" s="8">
        <v>10.0</v>
      </c>
      <c r="Q174" s="8">
        <v>4033.4</v>
      </c>
      <c r="R174" s="8">
        <v>7056.77452194</v>
      </c>
      <c r="S174" s="8">
        <v>6934.21922052</v>
      </c>
      <c r="T174" s="8">
        <v>3.126083</v>
      </c>
      <c r="U174" s="8">
        <v>5.967769</v>
      </c>
      <c r="V174" s="8">
        <v>10.021377</v>
      </c>
      <c r="W174" s="8">
        <v>4.730722</v>
      </c>
      <c r="X174" s="8">
        <v>47.640741</v>
      </c>
      <c r="Y174" s="8">
        <v>29.883422</v>
      </c>
      <c r="Z174" s="8">
        <v>52.594406</v>
      </c>
      <c r="AA174" s="8">
        <v>44.297</v>
      </c>
      <c r="AB174" s="8">
        <v>24.15225</v>
      </c>
      <c r="AC174" s="8">
        <v>7.1421</v>
      </c>
      <c r="AD174" s="8">
        <v>4.59455</v>
      </c>
      <c r="AE174" s="8">
        <v>3.577372</v>
      </c>
      <c r="AF174" s="8">
        <v>3.091536</v>
      </c>
      <c r="AG174" s="8">
        <v>0.2034</v>
      </c>
      <c r="AH174" s="8">
        <v>28.323976</v>
      </c>
      <c r="AI174" s="8">
        <v>5.641948690717471</v>
      </c>
      <c r="AJ174" s="8">
        <v>110.52857940221503</v>
      </c>
      <c r="AK174" s="8">
        <v>78.1034</v>
      </c>
      <c r="AL174" s="8">
        <v>484.4146</v>
      </c>
      <c r="AM174" s="8">
        <v>30.9657</v>
      </c>
      <c r="AN174" s="8">
        <v>30.017557</v>
      </c>
      <c r="AO174" s="8">
        <v>7.0</v>
      </c>
      <c r="AP174" s="9">
        <f t="shared" si="1"/>
        <v>0.1514355135</v>
      </c>
      <c r="AQ174" s="10" t="b">
        <f t="shared" si="2"/>
        <v>0</v>
      </c>
    </row>
    <row r="175">
      <c r="A175" s="4" t="s">
        <v>661</v>
      </c>
      <c r="B175" s="5">
        <v>532555.0</v>
      </c>
      <c r="C175" s="6" t="s">
        <v>662</v>
      </c>
      <c r="D175" s="6" t="s">
        <v>663</v>
      </c>
      <c r="E175" s="6" t="s">
        <v>280</v>
      </c>
      <c r="F175" s="6" t="s">
        <v>664</v>
      </c>
      <c r="G175" s="7">
        <v>44809.0</v>
      </c>
      <c r="H175" s="8">
        <v>164.5</v>
      </c>
      <c r="I175" s="8">
        <v>1.668727</v>
      </c>
      <c r="J175" s="8">
        <v>112.4</v>
      </c>
      <c r="K175" s="8">
        <v>166.4</v>
      </c>
      <c r="L175" s="8">
        <v>73.2</v>
      </c>
      <c r="M175" s="8">
        <v>166.4</v>
      </c>
      <c r="N175" s="8">
        <v>73.2</v>
      </c>
      <c r="O175" s="8">
        <v>166.4</v>
      </c>
      <c r="P175" s="8">
        <v>56.666667</v>
      </c>
      <c r="Q175" s="8">
        <v>242.5</v>
      </c>
      <c r="R175" s="8">
        <v>159461.67457362998</v>
      </c>
      <c r="S175" s="8">
        <v>361892.27138677996</v>
      </c>
      <c r="T175" s="8">
        <v>0.673195</v>
      </c>
      <c r="U175" s="8">
        <v>6.334842</v>
      </c>
      <c r="V175" s="8">
        <v>6.129032</v>
      </c>
      <c r="W175" s="8">
        <v>40.598291</v>
      </c>
      <c r="X175" s="8">
        <v>11.256805</v>
      </c>
      <c r="Y175" s="8">
        <v>3.247232</v>
      </c>
      <c r="Z175" s="8">
        <v>1.484683</v>
      </c>
      <c r="AA175" s="8">
        <v>9.6909</v>
      </c>
      <c r="AB175" s="8">
        <v>11.12155</v>
      </c>
      <c r="AC175" s="8">
        <v>1.1605</v>
      </c>
      <c r="AD175" s="8">
        <v>1.0639</v>
      </c>
      <c r="AE175" s="8">
        <v>8.914089</v>
      </c>
      <c r="AF175" s="8">
        <v>1.011692</v>
      </c>
      <c r="AG175" s="8">
        <v>4.2631</v>
      </c>
      <c r="AH175" s="8">
        <v>8.147114</v>
      </c>
      <c r="AI175" s="8">
        <v>1.0925145423191127</v>
      </c>
      <c r="AJ175" s="8">
        <v>3.8159470878194646</v>
      </c>
      <c r="AK175" s="8">
        <v>16.9695</v>
      </c>
      <c r="AL175" s="8">
        <v>141.7034</v>
      </c>
      <c r="AM175" s="8">
        <v>43.095444</v>
      </c>
      <c r="AN175" s="8">
        <v>7.422827</v>
      </c>
      <c r="AO175" s="8">
        <v>7.0</v>
      </c>
      <c r="AP175" s="9">
        <f t="shared" si="1"/>
        <v>0.01141826923</v>
      </c>
      <c r="AQ175" s="10" t="b">
        <f t="shared" si="2"/>
        <v>0</v>
      </c>
    </row>
    <row r="176">
      <c r="A176" s="4" t="s">
        <v>665</v>
      </c>
      <c r="B176" s="5">
        <v>532805.0</v>
      </c>
      <c r="C176" s="6" t="s">
        <v>666</v>
      </c>
      <c r="D176" s="6" t="s">
        <v>667</v>
      </c>
      <c r="E176" s="6" t="s">
        <v>133</v>
      </c>
      <c r="F176" s="6" t="s">
        <v>668</v>
      </c>
      <c r="G176" s="7">
        <v>44809.0</v>
      </c>
      <c r="H176" s="8">
        <v>150.0</v>
      </c>
      <c r="I176" s="8">
        <v>1.7294</v>
      </c>
      <c r="J176" s="8">
        <v>109.4</v>
      </c>
      <c r="K176" s="8">
        <v>179.25</v>
      </c>
      <c r="L176" s="8">
        <v>29.55</v>
      </c>
      <c r="M176" s="8">
        <v>179.25</v>
      </c>
      <c r="N176" s="8">
        <v>29.55</v>
      </c>
      <c r="O176" s="8">
        <v>179.25</v>
      </c>
      <c r="P176" s="8">
        <v>7.965</v>
      </c>
      <c r="Q176" s="8">
        <v>179.25</v>
      </c>
      <c r="R176" s="8">
        <v>11714.16306319</v>
      </c>
      <c r="S176" s="8">
        <v>8504.008745655</v>
      </c>
      <c r="T176" s="8">
        <v>-1.315789</v>
      </c>
      <c r="U176" s="8">
        <v>7.488355</v>
      </c>
      <c r="V176" s="8">
        <v>14.285714</v>
      </c>
      <c r="W176" s="8">
        <v>3.986135</v>
      </c>
      <c r="X176" s="8">
        <v>40.291225</v>
      </c>
      <c r="Y176" s="8">
        <v>15.147526</v>
      </c>
      <c r="Z176" s="8">
        <v>15.267875</v>
      </c>
      <c r="AA176" s="8">
        <v>8.6196</v>
      </c>
      <c r="AB176" s="8">
        <v>9.03255</v>
      </c>
      <c r="AC176" s="8">
        <v>1.9183</v>
      </c>
      <c r="AD176" s="8">
        <v>1.17205</v>
      </c>
      <c r="AE176" s="8">
        <v>22.467518</v>
      </c>
      <c r="AF176" s="8">
        <v>0.359559</v>
      </c>
      <c r="AG176" s="8">
        <v>4.4029</v>
      </c>
      <c r="AH176" s="8">
        <v>4.247757</v>
      </c>
      <c r="AI176" s="8">
        <v>0.17750587657179312</v>
      </c>
      <c r="AJ176" s="8">
        <v>11.842057281833805</v>
      </c>
      <c r="AK176" s="8">
        <v>17.3907</v>
      </c>
      <c r="AL176" s="8">
        <v>78.1411</v>
      </c>
      <c r="AM176" s="8">
        <v>12.658519</v>
      </c>
      <c r="AN176" s="8">
        <v>9.03308</v>
      </c>
      <c r="AO176" s="8">
        <v>6.6</v>
      </c>
      <c r="AP176" s="9">
        <f t="shared" si="1"/>
        <v>0.1631799163</v>
      </c>
      <c r="AQ176" s="10" t="str">
        <f t="shared" si="2"/>
        <v>Moderate Risk</v>
      </c>
    </row>
    <row r="177">
      <c r="A177" s="4" t="s">
        <v>669</v>
      </c>
      <c r="B177" s="5">
        <v>532483.0</v>
      </c>
      <c r="C177" s="6" t="s">
        <v>670</v>
      </c>
      <c r="D177" s="6" t="s">
        <v>671</v>
      </c>
      <c r="E177" s="6" t="s">
        <v>101</v>
      </c>
      <c r="F177" s="6" t="s">
        <v>371</v>
      </c>
      <c r="G177" s="7">
        <v>44809.0</v>
      </c>
      <c r="H177" s="8">
        <v>245.3</v>
      </c>
      <c r="I177" s="8">
        <v>0.615258</v>
      </c>
      <c r="J177" s="8">
        <v>152.05</v>
      </c>
      <c r="K177" s="8">
        <v>272.8</v>
      </c>
      <c r="L177" s="8">
        <v>73.65</v>
      </c>
      <c r="M177" s="8">
        <v>272.8</v>
      </c>
      <c r="N177" s="8">
        <v>73.65</v>
      </c>
      <c r="O177" s="8">
        <v>463.7</v>
      </c>
      <c r="P177" s="8">
        <v>38.907064</v>
      </c>
      <c r="Q177" s="8">
        <v>821.115444</v>
      </c>
      <c r="R177" s="8">
        <v>44491.5444303</v>
      </c>
      <c r="S177" s="8">
        <v>-91877.97115624</v>
      </c>
      <c r="T177" s="8">
        <v>2.421712</v>
      </c>
      <c r="U177" s="8">
        <v>9.216385</v>
      </c>
      <c r="V177" s="8">
        <v>16.200853</v>
      </c>
      <c r="W177" s="8">
        <v>52.64468</v>
      </c>
      <c r="X177" s="8">
        <v>8.386746</v>
      </c>
      <c r="Y177" s="8">
        <v>-6.065117</v>
      </c>
      <c r="Z177" s="8">
        <v>-2.380429</v>
      </c>
      <c r="AA177" s="8">
        <v>6.2929</v>
      </c>
      <c r="AB177" s="8">
        <v>16.6752</v>
      </c>
      <c r="AC177" s="8">
        <v>0.6984</v>
      </c>
      <c r="AD177" s="8">
        <v>0.57945</v>
      </c>
      <c r="AE177" s="8">
        <v>-71.324614</v>
      </c>
      <c r="AF177" s="8">
        <v>0.277226</v>
      </c>
      <c r="AG177" s="8">
        <v>2.6504</v>
      </c>
      <c r="AH177" s="8">
        <v>-3.744395</v>
      </c>
      <c r="AI177" s="8">
        <v>0.6172300170956653</v>
      </c>
      <c r="AJ177" s="8">
        <v>48.41352401038096</v>
      </c>
      <c r="AK177" s="8">
        <v>38.9722</v>
      </c>
      <c r="AL177" s="8">
        <v>351.1524</v>
      </c>
      <c r="AM177" s="8">
        <v>5.065733</v>
      </c>
      <c r="AN177" s="8">
        <v>-67.209359</v>
      </c>
      <c r="AO177" s="8">
        <v>6.5</v>
      </c>
      <c r="AP177" s="9">
        <f t="shared" si="1"/>
        <v>0.1008064516</v>
      </c>
      <c r="AQ177" s="10" t="b">
        <f t="shared" si="2"/>
        <v>0</v>
      </c>
    </row>
    <row r="178">
      <c r="A178" s="4" t="s">
        <v>672</v>
      </c>
      <c r="B178" s="5">
        <v>532814.0</v>
      </c>
      <c r="C178" s="6" t="s">
        <v>673</v>
      </c>
      <c r="D178" s="6" t="s">
        <v>674</v>
      </c>
      <c r="E178" s="6" t="s">
        <v>101</v>
      </c>
      <c r="F178" s="6" t="s">
        <v>371</v>
      </c>
      <c r="G178" s="7">
        <v>44809.0</v>
      </c>
      <c r="H178" s="8">
        <v>192.55</v>
      </c>
      <c r="I178" s="8">
        <v>0.391032</v>
      </c>
      <c r="J178" s="8">
        <v>121.95</v>
      </c>
      <c r="K178" s="8">
        <v>197.75</v>
      </c>
      <c r="L178" s="8">
        <v>41.55</v>
      </c>
      <c r="M178" s="8">
        <v>197.75</v>
      </c>
      <c r="N178" s="8">
        <v>41.55</v>
      </c>
      <c r="O178" s="8">
        <v>428.0</v>
      </c>
      <c r="P178" s="8">
        <v>41.55</v>
      </c>
      <c r="Q178" s="8">
        <v>428.0</v>
      </c>
      <c r="R178" s="8">
        <v>24043.241188395</v>
      </c>
      <c r="S178" s="8">
        <v>-38940.26336537</v>
      </c>
      <c r="T178" s="8">
        <v>-0.413757</v>
      </c>
      <c r="U178" s="8">
        <v>10.028571</v>
      </c>
      <c r="V178" s="8">
        <v>17.229833</v>
      </c>
      <c r="W178" s="8">
        <v>53.487445</v>
      </c>
      <c r="X178" s="8">
        <v>4.943652</v>
      </c>
      <c r="Y178" s="8">
        <v>-7.533278</v>
      </c>
      <c r="Z178" s="8">
        <v>1.85317</v>
      </c>
      <c r="AA178" s="8">
        <v>5.734</v>
      </c>
      <c r="AB178" s="8">
        <v>9.7389</v>
      </c>
      <c r="AC178" s="8">
        <v>0.5208</v>
      </c>
      <c r="AD178" s="8">
        <v>0.4539</v>
      </c>
      <c r="AE178" s="8">
        <v>-75.643131</v>
      </c>
      <c r="AF178" s="8">
        <v>0.215672</v>
      </c>
      <c r="AG178" s="8">
        <v>3.3749</v>
      </c>
      <c r="AH178" s="8">
        <v>-3.012629</v>
      </c>
      <c r="AI178" s="8">
        <v>0.6101754197624961</v>
      </c>
      <c r="AJ178" s="8">
        <v>0.8362770510249795</v>
      </c>
      <c r="AK178" s="8">
        <v>33.6674</v>
      </c>
      <c r="AL178" s="8">
        <v>370.6971</v>
      </c>
      <c r="AM178" s="8">
        <v>230.844762</v>
      </c>
      <c r="AN178" s="8">
        <v>147.802142</v>
      </c>
      <c r="AO178" s="8">
        <v>6.5</v>
      </c>
      <c r="AP178" s="9">
        <f t="shared" si="1"/>
        <v>0.02629582807</v>
      </c>
      <c r="AQ178" s="10" t="b">
        <f t="shared" si="2"/>
        <v>0</v>
      </c>
    </row>
    <row r="179">
      <c r="A179" s="4" t="s">
        <v>675</v>
      </c>
      <c r="B179" s="5">
        <v>522287.0</v>
      </c>
      <c r="C179" s="6" t="s">
        <v>676</v>
      </c>
      <c r="D179" s="6" t="s">
        <v>677</v>
      </c>
      <c r="E179" s="6" t="s">
        <v>112</v>
      </c>
      <c r="F179" s="6" t="s">
        <v>678</v>
      </c>
      <c r="G179" s="7">
        <v>44809.0</v>
      </c>
      <c r="H179" s="8">
        <v>404.05</v>
      </c>
      <c r="I179" s="8">
        <v>0.798304</v>
      </c>
      <c r="J179" s="8">
        <v>331.8</v>
      </c>
      <c r="K179" s="8">
        <v>452.65</v>
      </c>
      <c r="L179" s="8">
        <v>169.5</v>
      </c>
      <c r="M179" s="8">
        <v>515.5</v>
      </c>
      <c r="N179" s="8">
        <v>169.5</v>
      </c>
      <c r="O179" s="8">
        <v>554.5</v>
      </c>
      <c r="P179" s="8">
        <v>1.425</v>
      </c>
      <c r="Q179" s="8">
        <v>554.5</v>
      </c>
      <c r="R179" s="8">
        <v>6016.67654924</v>
      </c>
      <c r="S179" s="8">
        <v>8466.59922792</v>
      </c>
      <c r="T179" s="8">
        <v>3.43018</v>
      </c>
      <c r="U179" s="8">
        <v>6.161324</v>
      </c>
      <c r="V179" s="8">
        <v>11.894212</v>
      </c>
      <c r="W179" s="8">
        <v>-1.941512</v>
      </c>
      <c r="X179" s="8">
        <v>-3.580148</v>
      </c>
      <c r="Y179" s="8">
        <v>2.544334</v>
      </c>
      <c r="Z179" s="8">
        <v>19.827835</v>
      </c>
      <c r="AA179" s="8">
        <v>11.0925</v>
      </c>
      <c r="AB179" s="8">
        <v>13.1658</v>
      </c>
      <c r="AC179" s="8">
        <v>1.3743</v>
      </c>
      <c r="AD179" s="8">
        <v>1.6858</v>
      </c>
      <c r="AE179" s="8">
        <v>11.97177</v>
      </c>
      <c r="AF179" s="8">
        <v>0.461179</v>
      </c>
      <c r="AG179" s="8">
        <v>1.6123</v>
      </c>
      <c r="AH179" s="8">
        <v>6.578554</v>
      </c>
      <c r="AI179" s="8">
        <v>0.39453616716327866</v>
      </c>
      <c r="AJ179" s="8">
        <v>8.430732490597764</v>
      </c>
      <c r="AK179" s="8">
        <v>36.3309</v>
      </c>
      <c r="AL179" s="8">
        <v>293.2372</v>
      </c>
      <c r="AM179" s="8">
        <v>47.928811</v>
      </c>
      <c r="AN179" s="8">
        <v>20.538617</v>
      </c>
      <c r="AO179" s="8">
        <v>6.5</v>
      </c>
      <c r="AP179" s="9">
        <f t="shared" si="1"/>
        <v>0.1073677234</v>
      </c>
      <c r="AQ179" s="10" t="str">
        <f t="shared" si="2"/>
        <v>Moderate Risk</v>
      </c>
    </row>
    <row r="180">
      <c r="A180" s="4" t="s">
        <v>679</v>
      </c>
      <c r="B180" s="5">
        <v>532234.0</v>
      </c>
      <c r="C180" s="6" t="s">
        <v>680</v>
      </c>
      <c r="D180" s="6" t="s">
        <v>681</v>
      </c>
      <c r="E180" s="6" t="s">
        <v>184</v>
      </c>
      <c r="F180" s="6" t="s">
        <v>682</v>
      </c>
      <c r="G180" s="7">
        <v>44809.0</v>
      </c>
      <c r="H180" s="8">
        <v>79.4</v>
      </c>
      <c r="I180" s="8">
        <v>2.983139</v>
      </c>
      <c r="J180" s="8">
        <v>66.95</v>
      </c>
      <c r="K180" s="8">
        <v>132.75</v>
      </c>
      <c r="L180" s="8">
        <v>24.4</v>
      </c>
      <c r="M180" s="8">
        <v>132.75</v>
      </c>
      <c r="N180" s="8">
        <v>24.4</v>
      </c>
      <c r="O180" s="8">
        <v>132.75</v>
      </c>
      <c r="P180" s="8">
        <v>9.125</v>
      </c>
      <c r="Q180" s="8">
        <v>141.6125</v>
      </c>
      <c r="R180" s="8">
        <v>14573.673229845</v>
      </c>
      <c r="S180" s="8">
        <v>10411.02107777</v>
      </c>
      <c r="T180" s="8">
        <v>-2.815177</v>
      </c>
      <c r="U180" s="8">
        <v>1.860167</v>
      </c>
      <c r="V180" s="8">
        <v>-13.929539</v>
      </c>
      <c r="W180" s="8">
        <v>-15.44196</v>
      </c>
      <c r="X180" s="8">
        <v>25.157004</v>
      </c>
      <c r="Y180" s="8">
        <v>1.487299</v>
      </c>
      <c r="Z180" s="8">
        <v>4.701995</v>
      </c>
      <c r="AA180" s="8">
        <v>4.6092</v>
      </c>
      <c r="AB180" s="8">
        <v>9.90275</v>
      </c>
      <c r="AC180" s="8">
        <v>1.1099</v>
      </c>
      <c r="AD180" s="8">
        <v>1.0405</v>
      </c>
      <c r="AE180" s="8">
        <v>42.729098</v>
      </c>
      <c r="AF180" s="8">
        <v>0.13327</v>
      </c>
      <c r="AG180" s="8">
        <v>8.1916</v>
      </c>
      <c r="AH180" s="8">
        <v>2.028004</v>
      </c>
      <c r="AI180" s="8">
        <v>0.9408694896727349</v>
      </c>
      <c r="AJ180" s="8">
        <v>3.681754576994202</v>
      </c>
      <c r="AK180" s="8">
        <v>17.2154</v>
      </c>
      <c r="AL180" s="8">
        <v>71.4951</v>
      </c>
      <c r="AM180" s="8">
        <v>21.552128</v>
      </c>
      <c r="AN180" s="8">
        <v>14.002472</v>
      </c>
      <c r="AO180" s="8">
        <v>6.5</v>
      </c>
      <c r="AP180" s="9">
        <f t="shared" si="1"/>
        <v>0.4018832392</v>
      </c>
      <c r="AQ180" s="10" t="b">
        <f t="shared" si="2"/>
        <v>0</v>
      </c>
    </row>
    <row r="181">
      <c r="A181" s="4" t="s">
        <v>683</v>
      </c>
      <c r="B181" s="5">
        <v>524200.0</v>
      </c>
      <c r="C181" s="6" t="s">
        <v>684</v>
      </c>
      <c r="D181" s="6" t="s">
        <v>685</v>
      </c>
      <c r="E181" s="6" t="s">
        <v>78</v>
      </c>
      <c r="F181" s="6" t="s">
        <v>334</v>
      </c>
      <c r="G181" s="7">
        <v>44809.0</v>
      </c>
      <c r="H181" s="8">
        <v>2281.9</v>
      </c>
      <c r="I181" s="8">
        <v>1.886455</v>
      </c>
      <c r="J181" s="8">
        <v>1674.2</v>
      </c>
      <c r="K181" s="8">
        <v>2323.8</v>
      </c>
      <c r="L181" s="8">
        <v>651.0</v>
      </c>
      <c r="M181" s="8">
        <v>2323.8</v>
      </c>
      <c r="N181" s="8">
        <v>378.0</v>
      </c>
      <c r="O181" s="8">
        <v>2323.8</v>
      </c>
      <c r="P181" s="8">
        <v>0.703333</v>
      </c>
      <c r="Q181" s="8">
        <v>2323.8</v>
      </c>
      <c r="R181" s="8">
        <v>23453.8359895</v>
      </c>
      <c r="S181" s="8">
        <v>23056.18077925</v>
      </c>
      <c r="T181" s="8">
        <v>2.908812</v>
      </c>
      <c r="U181" s="8">
        <v>3.743948</v>
      </c>
      <c r="V181" s="8">
        <v>8.579178</v>
      </c>
      <c r="W181" s="8">
        <v>22.105094</v>
      </c>
      <c r="X181" s="8">
        <v>28.473826</v>
      </c>
      <c r="Y181" s="8">
        <v>35.257168</v>
      </c>
      <c r="Z181" s="8">
        <v>46.163554</v>
      </c>
      <c r="AA181" s="8">
        <v>64.1066</v>
      </c>
      <c r="AB181" s="8">
        <v>38.1874</v>
      </c>
      <c r="AC181" s="8">
        <v>12.1897</v>
      </c>
      <c r="AD181" s="8">
        <v>9.0668</v>
      </c>
      <c r="AE181" s="8">
        <v>2.301411</v>
      </c>
      <c r="AF181" s="8">
        <v>3.231781</v>
      </c>
      <c r="AG181" s="8">
        <v>0.2846</v>
      </c>
      <c r="AH181" s="8">
        <v>43.881597</v>
      </c>
      <c r="AI181" s="8">
        <v>13.51450914889228</v>
      </c>
      <c r="AJ181" s="8">
        <v>185.00670087613364</v>
      </c>
      <c r="AK181" s="8">
        <v>35.6906</v>
      </c>
      <c r="AL181" s="8">
        <v>187.6987</v>
      </c>
      <c r="AM181" s="8">
        <v>12.334154</v>
      </c>
      <c r="AN181" s="8">
        <v>0.437868</v>
      </c>
      <c r="AO181" s="8">
        <v>6.5</v>
      </c>
      <c r="AP181" s="9">
        <f t="shared" si="1"/>
        <v>0.0180308116</v>
      </c>
      <c r="AQ181" s="10" t="str">
        <f t="shared" si="2"/>
        <v>Low Risk</v>
      </c>
    </row>
    <row r="182">
      <c r="A182" s="4" t="s">
        <v>686</v>
      </c>
      <c r="B182" s="5">
        <v>500403.0</v>
      </c>
      <c r="C182" s="6" t="s">
        <v>687</v>
      </c>
      <c r="D182" s="6" t="s">
        <v>688</v>
      </c>
      <c r="E182" s="6" t="s">
        <v>112</v>
      </c>
      <c r="F182" s="6" t="s">
        <v>689</v>
      </c>
      <c r="G182" s="7">
        <v>44809.0</v>
      </c>
      <c r="H182" s="8">
        <v>842.65</v>
      </c>
      <c r="I182" s="8">
        <v>0.065313</v>
      </c>
      <c r="J182" s="8">
        <v>673.05</v>
      </c>
      <c r="K182" s="8">
        <v>993.7</v>
      </c>
      <c r="L182" s="8">
        <v>248.5</v>
      </c>
      <c r="M182" s="8">
        <v>993.7</v>
      </c>
      <c r="N182" s="8">
        <v>248.5</v>
      </c>
      <c r="O182" s="8">
        <v>993.7</v>
      </c>
      <c r="P182" s="8">
        <v>5.35</v>
      </c>
      <c r="Q182" s="8">
        <v>993.7</v>
      </c>
      <c r="R182" s="8">
        <v>17706.46709805</v>
      </c>
      <c r="S182" s="8">
        <v>18295.80189895</v>
      </c>
      <c r="T182" s="8">
        <v>-0.395981</v>
      </c>
      <c r="U182" s="8">
        <v>1.53633</v>
      </c>
      <c r="V182" s="8">
        <v>9.349857</v>
      </c>
      <c r="W182" s="8">
        <v>5.953728</v>
      </c>
      <c r="X182" s="8">
        <v>25.677204</v>
      </c>
      <c r="Y182" s="8">
        <v>15.613369</v>
      </c>
      <c r="Z182" s="8">
        <v>34.374936</v>
      </c>
      <c r="AA182" s="8">
        <v>37.3976</v>
      </c>
      <c r="AB182" s="8">
        <v>33.49235</v>
      </c>
      <c r="AC182" s="8">
        <v>6.412</v>
      </c>
      <c r="AD182" s="8">
        <v>6.4063</v>
      </c>
      <c r="AE182" s="8">
        <v>3.813956</v>
      </c>
      <c r="AF182" s="8">
        <v>5.815495</v>
      </c>
      <c r="AG182" s="8">
        <v>0.7656</v>
      </c>
      <c r="AH182" s="8">
        <v>21.267758</v>
      </c>
      <c r="AI182" s="8">
        <v>3.405253540660609</v>
      </c>
      <c r="AJ182" s="8">
        <v>44.135966643526594</v>
      </c>
      <c r="AK182" s="8">
        <v>22.5148</v>
      </c>
      <c r="AL182" s="8">
        <v>131.3156</v>
      </c>
      <c r="AM182" s="8">
        <v>19.094717</v>
      </c>
      <c r="AN182" s="8">
        <v>8.243693</v>
      </c>
      <c r="AO182" s="8">
        <v>6.45</v>
      </c>
      <c r="AP182" s="9">
        <f t="shared" si="1"/>
        <v>0.1520076482</v>
      </c>
      <c r="AQ182" s="10" t="str">
        <f t="shared" si="2"/>
        <v>Low Risk</v>
      </c>
    </row>
    <row r="183">
      <c r="A183" s="4" t="s">
        <v>690</v>
      </c>
      <c r="B183" s="5">
        <v>500425.0</v>
      </c>
      <c r="C183" s="6" t="s">
        <v>691</v>
      </c>
      <c r="D183" s="6" t="s">
        <v>692</v>
      </c>
      <c r="E183" s="6" t="s">
        <v>117</v>
      </c>
      <c r="F183" s="6" t="s">
        <v>118</v>
      </c>
      <c r="G183" s="7">
        <v>44809.0</v>
      </c>
      <c r="H183" s="8">
        <v>417.95</v>
      </c>
      <c r="I183" s="8">
        <v>0.565448</v>
      </c>
      <c r="J183" s="8">
        <v>274.0</v>
      </c>
      <c r="K183" s="8">
        <v>442.95</v>
      </c>
      <c r="L183" s="8">
        <v>136.55</v>
      </c>
      <c r="M183" s="8">
        <v>442.95</v>
      </c>
      <c r="N183" s="8">
        <v>136.55</v>
      </c>
      <c r="O183" s="8">
        <v>442.95</v>
      </c>
      <c r="P183" s="8">
        <v>16.8</v>
      </c>
      <c r="Q183" s="8">
        <v>442.95</v>
      </c>
      <c r="R183" s="8">
        <v>82990.042346055</v>
      </c>
      <c r="S183" s="8">
        <v>70866.13749109501</v>
      </c>
      <c r="T183" s="8">
        <v>3.748293</v>
      </c>
      <c r="U183" s="8">
        <v>9.62623</v>
      </c>
      <c r="V183" s="8">
        <v>13.913873</v>
      </c>
      <c r="W183" s="8">
        <v>-4.381148</v>
      </c>
      <c r="X183" s="8">
        <v>29.849256</v>
      </c>
      <c r="Y183" s="8">
        <v>8.590454</v>
      </c>
      <c r="Z183" s="8">
        <v>8.71079</v>
      </c>
      <c r="AA183" s="8">
        <v>34.9473</v>
      </c>
      <c r="AB183" s="8">
        <v>23.7433</v>
      </c>
      <c r="AC183" s="8">
        <v>3.2409</v>
      </c>
      <c r="AD183" s="8">
        <v>2.0355</v>
      </c>
      <c r="AE183" s="8">
        <v>6.524705</v>
      </c>
      <c r="AF183" s="8">
        <v>2.602181</v>
      </c>
      <c r="AG183" s="8">
        <v>1.5072</v>
      </c>
      <c r="AH183" s="8">
        <v>12.920365</v>
      </c>
      <c r="AI183" s="8">
        <v>2.7475297355153874</v>
      </c>
      <c r="AJ183" s="8">
        <v>15.631482634928123</v>
      </c>
      <c r="AK183" s="8">
        <v>11.9222</v>
      </c>
      <c r="AL183" s="8">
        <v>128.5601</v>
      </c>
      <c r="AM183" s="8">
        <v>26.737643</v>
      </c>
      <c r="AN183" s="8">
        <v>10.967643</v>
      </c>
      <c r="AO183" s="8">
        <v>6.3</v>
      </c>
      <c r="AP183" s="9">
        <f t="shared" si="1"/>
        <v>0.05643977876</v>
      </c>
      <c r="AQ183" s="10" t="b">
        <f t="shared" si="2"/>
        <v>0</v>
      </c>
    </row>
    <row r="184">
      <c r="A184" s="4" t="s">
        <v>693</v>
      </c>
      <c r="B184" s="5">
        <v>512573.0</v>
      </c>
      <c r="C184" s="6" t="s">
        <v>694</v>
      </c>
      <c r="D184" s="6" t="s">
        <v>695</v>
      </c>
      <c r="E184" s="6" t="s">
        <v>56</v>
      </c>
      <c r="F184" s="6" t="s">
        <v>696</v>
      </c>
      <c r="G184" s="7">
        <v>44809.0</v>
      </c>
      <c r="H184" s="8">
        <v>466.85</v>
      </c>
      <c r="I184" s="8">
        <v>0.343901</v>
      </c>
      <c r="J184" s="8">
        <v>384.2</v>
      </c>
      <c r="K184" s="8">
        <v>638.8</v>
      </c>
      <c r="L184" s="8">
        <v>250.0</v>
      </c>
      <c r="M184" s="8">
        <v>770.0</v>
      </c>
      <c r="N184" s="8">
        <v>250.0</v>
      </c>
      <c r="O184" s="8">
        <v>1000.0</v>
      </c>
      <c r="P184" s="8">
        <v>0.933333</v>
      </c>
      <c r="Q184" s="8">
        <v>1000.0</v>
      </c>
      <c r="R184" s="8">
        <v>6360.62723655</v>
      </c>
      <c r="S184" s="8">
        <v>5451.9576202</v>
      </c>
      <c r="T184" s="8">
        <v>0.085754</v>
      </c>
      <c r="U184" s="8">
        <v>-5.361849</v>
      </c>
      <c r="V184" s="8">
        <v>10.05422</v>
      </c>
      <c r="W184" s="8">
        <v>-16.715726</v>
      </c>
      <c r="X184" s="8">
        <v>13.755102</v>
      </c>
      <c r="Y184" s="8">
        <v>-5.356443</v>
      </c>
      <c r="Z184" s="8">
        <v>46.507371</v>
      </c>
      <c r="AA184" s="8">
        <v>29.5905</v>
      </c>
      <c r="AB184" s="8">
        <v>19.5503</v>
      </c>
      <c r="AC184" s="8">
        <v>3.2291</v>
      </c>
      <c r="AD184" s="8">
        <v>4.40055</v>
      </c>
      <c r="AE184" s="8">
        <v>7.975582</v>
      </c>
      <c r="AF184" s="8">
        <v>-5.686452</v>
      </c>
      <c r="AG184" s="8">
        <v>1.3389</v>
      </c>
      <c r="AH184" s="8">
        <v>13.49745</v>
      </c>
      <c r="AI184" s="8">
        <v>1.2240317702199346</v>
      </c>
      <c r="AJ184" s="8">
        <v>-29.953337850457167</v>
      </c>
      <c r="AK184" s="8">
        <v>15.7753</v>
      </c>
      <c r="AL184" s="8">
        <v>144.5595</v>
      </c>
      <c r="AM184" s="8">
        <v>-15.585867</v>
      </c>
      <c r="AN184" s="8">
        <v>-15.172365</v>
      </c>
      <c r="AO184" s="8">
        <v>6.25</v>
      </c>
      <c r="AP184" s="9">
        <f t="shared" si="1"/>
        <v>0.2691765811</v>
      </c>
      <c r="AQ184" s="10" t="b">
        <f t="shared" si="2"/>
        <v>0</v>
      </c>
    </row>
    <row r="185">
      <c r="A185" s="4" t="s">
        <v>697</v>
      </c>
      <c r="B185" s="5">
        <v>540153.0</v>
      </c>
      <c r="C185" s="6" t="s">
        <v>698</v>
      </c>
      <c r="D185" s="6" t="s">
        <v>699</v>
      </c>
      <c r="E185" s="6" t="s">
        <v>64</v>
      </c>
      <c r="F185" s="6" t="s">
        <v>65</v>
      </c>
      <c r="G185" s="7">
        <v>44809.0</v>
      </c>
      <c r="H185" s="8">
        <v>1529.55</v>
      </c>
      <c r="I185" s="8">
        <v>0.717743</v>
      </c>
      <c r="J185" s="8">
        <v>1047.2</v>
      </c>
      <c r="K185" s="8">
        <v>1989.0</v>
      </c>
      <c r="L185" s="8">
        <v>562.0</v>
      </c>
      <c r="M185" s="8">
        <v>1989.0</v>
      </c>
      <c r="N185" s="8">
        <v>562.0</v>
      </c>
      <c r="O185" s="8">
        <v>1989.0</v>
      </c>
      <c r="P185" s="8">
        <v>518.25</v>
      </c>
      <c r="Q185" s="8">
        <v>1989.0</v>
      </c>
      <c r="R185" s="8">
        <v>21492.57986016</v>
      </c>
      <c r="S185" s="8">
        <v>20844.14552768</v>
      </c>
      <c r="T185" s="8">
        <v>4.990219</v>
      </c>
      <c r="U185" s="8">
        <v>4.09705</v>
      </c>
      <c r="V185" s="8">
        <v>18.869244</v>
      </c>
      <c r="W185" s="8">
        <v>-5.12065</v>
      </c>
      <c r="X185" s="8">
        <v>18.889167</v>
      </c>
      <c r="Y185" s="8">
        <v>9.1985</v>
      </c>
      <c r="Z185" s="11"/>
      <c r="AA185" s="8">
        <v>45.9697</v>
      </c>
      <c r="AB185" s="8">
        <v>38.84185</v>
      </c>
      <c r="AC185" s="8">
        <v>5.3419</v>
      </c>
      <c r="AD185" s="8">
        <v>6.082</v>
      </c>
      <c r="AE185" s="8">
        <v>3.06386</v>
      </c>
      <c r="AF185" s="8">
        <v>7.240657</v>
      </c>
      <c r="AG185" s="8">
        <v>0.409</v>
      </c>
      <c r="AH185" s="8">
        <v>20.9888</v>
      </c>
      <c r="AI185" s="8">
        <v>2.6969215819756336</v>
      </c>
      <c r="AJ185" s="8">
        <v>28.98316219743943</v>
      </c>
      <c r="AK185" s="8">
        <v>33.2382</v>
      </c>
      <c r="AL185" s="8">
        <v>286.0299</v>
      </c>
      <c r="AM185" s="8">
        <v>52.718483</v>
      </c>
      <c r="AN185" s="8">
        <v>19.448469</v>
      </c>
      <c r="AO185" s="8">
        <v>6.25</v>
      </c>
      <c r="AP185" s="9">
        <f t="shared" si="1"/>
        <v>0.2309954751</v>
      </c>
      <c r="AQ185" s="10" t="b">
        <f t="shared" si="2"/>
        <v>0</v>
      </c>
    </row>
    <row r="186">
      <c r="A186" s="4" t="s">
        <v>700</v>
      </c>
      <c r="B186" s="5">
        <v>500800.0</v>
      </c>
      <c r="C186" s="6" t="s">
        <v>701</v>
      </c>
      <c r="D186" s="6" t="s">
        <v>702</v>
      </c>
      <c r="E186" s="6" t="s">
        <v>56</v>
      </c>
      <c r="F186" s="6" t="s">
        <v>703</v>
      </c>
      <c r="G186" s="7">
        <v>44809.0</v>
      </c>
      <c r="H186" s="8">
        <v>837.45</v>
      </c>
      <c r="I186" s="8">
        <v>0.449802</v>
      </c>
      <c r="J186" s="8">
        <v>657.5</v>
      </c>
      <c r="K186" s="8">
        <v>889.0</v>
      </c>
      <c r="L186" s="8">
        <v>213.7</v>
      </c>
      <c r="M186" s="8">
        <v>889.0</v>
      </c>
      <c r="N186" s="8">
        <v>177.05</v>
      </c>
      <c r="O186" s="8">
        <v>889.0</v>
      </c>
      <c r="P186" s="8">
        <v>11.65</v>
      </c>
      <c r="Q186" s="8">
        <v>889.0</v>
      </c>
      <c r="R186" s="8">
        <v>77175.348372675</v>
      </c>
      <c r="S186" s="8">
        <v>74982.535618075</v>
      </c>
      <c r="T186" s="8">
        <v>4.42671</v>
      </c>
      <c r="U186" s="8">
        <v>6.107064</v>
      </c>
      <c r="V186" s="8">
        <v>11.082372</v>
      </c>
      <c r="W186" s="8">
        <v>-3.72478</v>
      </c>
      <c r="X186" s="8">
        <v>46.380269</v>
      </c>
      <c r="Y186" s="8">
        <v>34.074259</v>
      </c>
      <c r="Z186" s="8">
        <v>20.328998</v>
      </c>
      <c r="AA186" s="8">
        <v>76.7586</v>
      </c>
      <c r="AB186" s="8">
        <v>69.6065</v>
      </c>
      <c r="AC186" s="8">
        <v>5.0159</v>
      </c>
      <c r="AD186" s="8">
        <v>3.06095</v>
      </c>
      <c r="AE186" s="8">
        <v>2.370708</v>
      </c>
      <c r="AF186" s="8">
        <v>4.185269</v>
      </c>
      <c r="AG186" s="8">
        <v>0.7217</v>
      </c>
      <c r="AH186" s="8">
        <v>38.972617</v>
      </c>
      <c r="AI186" s="8">
        <v>6.0559418485213135</v>
      </c>
      <c r="AJ186" s="8">
        <v>50.91360287415639</v>
      </c>
      <c r="AK186" s="8">
        <v>10.9173</v>
      </c>
      <c r="AL186" s="8">
        <v>167.0674</v>
      </c>
      <c r="AM186" s="8">
        <v>16.447591</v>
      </c>
      <c r="AN186" s="8">
        <v>11.782661</v>
      </c>
      <c r="AO186" s="8">
        <v>6.05</v>
      </c>
      <c r="AP186" s="9">
        <f t="shared" si="1"/>
        <v>0.05798650169</v>
      </c>
      <c r="AQ186" s="10" t="str">
        <f t="shared" si="2"/>
        <v>Low Risk</v>
      </c>
    </row>
    <row r="187">
      <c r="A187" s="4" t="s">
        <v>704</v>
      </c>
      <c r="B187" s="5">
        <v>540596.0</v>
      </c>
      <c r="C187" s="6" t="s">
        <v>705</v>
      </c>
      <c r="D187" s="6" t="s">
        <v>706</v>
      </c>
      <c r="E187" s="6" t="s">
        <v>46</v>
      </c>
      <c r="F187" s="6" t="s">
        <v>47</v>
      </c>
      <c r="G187" s="7">
        <v>44809.0</v>
      </c>
      <c r="H187" s="8">
        <v>699.0</v>
      </c>
      <c r="I187" s="8">
        <v>1.084599</v>
      </c>
      <c r="J187" s="8">
        <v>600.3</v>
      </c>
      <c r="K187" s="8">
        <v>863.15</v>
      </c>
      <c r="L187" s="8">
        <v>321.0</v>
      </c>
      <c r="M187" s="8">
        <v>863.15</v>
      </c>
      <c r="N187" s="8">
        <v>321.0</v>
      </c>
      <c r="O187" s="8">
        <v>896.0</v>
      </c>
      <c r="P187" s="8">
        <v>321.0</v>
      </c>
      <c r="Q187" s="8">
        <v>896.0</v>
      </c>
      <c r="R187" s="8">
        <v>9499.7312882</v>
      </c>
      <c r="S187" s="8">
        <v>9323.5212214</v>
      </c>
      <c r="T187" s="8">
        <v>1.040763</v>
      </c>
      <c r="U187" s="8">
        <v>-0.20701</v>
      </c>
      <c r="V187" s="8">
        <v>5.613054</v>
      </c>
      <c r="W187" s="8">
        <v>-8.681168</v>
      </c>
      <c r="X187" s="8">
        <v>21.475702</v>
      </c>
      <c r="Y187" s="8">
        <v>3.939539</v>
      </c>
      <c r="Z187" s="11"/>
      <c r="AA187" s="8">
        <v>24.1091</v>
      </c>
      <c r="AB187" s="8">
        <v>24.5481</v>
      </c>
      <c r="AC187" s="8">
        <v>4.7495</v>
      </c>
      <c r="AD187" s="8">
        <v>5.71195</v>
      </c>
      <c r="AE187" s="8">
        <v>4.896641</v>
      </c>
      <c r="AF187" s="8">
        <v>2.673189</v>
      </c>
      <c r="AG187" s="8">
        <v>0.8602</v>
      </c>
      <c r="AH187" s="8">
        <v>18.259539</v>
      </c>
      <c r="AI187" s="8">
        <v>6.911086925163179</v>
      </c>
      <c r="AJ187" s="8">
        <v>25.114024301017277</v>
      </c>
      <c r="AK187" s="8">
        <v>28.9787</v>
      </c>
      <c r="AL187" s="8">
        <v>147.0998</v>
      </c>
      <c r="AM187" s="8">
        <v>27.827853</v>
      </c>
      <c r="AN187" s="8">
        <v>23.509159</v>
      </c>
      <c r="AO187" s="8">
        <v>6.01</v>
      </c>
      <c r="AP187" s="9">
        <f t="shared" si="1"/>
        <v>0.1901755199</v>
      </c>
      <c r="AQ187" s="10" t="b">
        <f t="shared" si="2"/>
        <v>0</v>
      </c>
    </row>
    <row r="188">
      <c r="A188" s="4" t="s">
        <v>707</v>
      </c>
      <c r="B188" s="5">
        <v>530999.0</v>
      </c>
      <c r="C188" s="6" t="s">
        <v>708</v>
      </c>
      <c r="D188" s="6" t="s">
        <v>709</v>
      </c>
      <c r="E188" s="6" t="s">
        <v>78</v>
      </c>
      <c r="F188" s="6" t="s">
        <v>334</v>
      </c>
      <c r="G188" s="7">
        <v>44809.0</v>
      </c>
      <c r="H188" s="8">
        <v>3436.3</v>
      </c>
      <c r="I188" s="8">
        <v>0.214351</v>
      </c>
      <c r="J188" s="8">
        <v>2696.65</v>
      </c>
      <c r="K188" s="8">
        <v>5223.55</v>
      </c>
      <c r="L188" s="8">
        <v>200.0</v>
      </c>
      <c r="M188" s="8">
        <v>5223.55</v>
      </c>
      <c r="N188" s="8">
        <v>200.0</v>
      </c>
      <c r="O188" s="8">
        <v>5223.55</v>
      </c>
      <c r="P188" s="8">
        <v>1.56</v>
      </c>
      <c r="Q188" s="8">
        <v>5223.55</v>
      </c>
      <c r="R188" s="8">
        <v>11090.8623</v>
      </c>
      <c r="S188" s="8">
        <v>11144.649145</v>
      </c>
      <c r="T188" s="8">
        <v>-2.71089</v>
      </c>
      <c r="U188" s="8">
        <v>-5.565021</v>
      </c>
      <c r="V188" s="8">
        <v>7.345798</v>
      </c>
      <c r="W188" s="8">
        <v>-15.164607</v>
      </c>
      <c r="X188" s="8">
        <v>140.411729</v>
      </c>
      <c r="Y188" s="8">
        <v>58.667953</v>
      </c>
      <c r="Z188" s="8">
        <v>54.549242</v>
      </c>
      <c r="AA188" s="8">
        <v>27.658</v>
      </c>
      <c r="AB188" s="8">
        <v>20.94765</v>
      </c>
      <c r="AC188" s="8">
        <v>7.934</v>
      </c>
      <c r="AD188" s="8">
        <v>4.21685</v>
      </c>
      <c r="AE188" s="8">
        <v>6.102738</v>
      </c>
      <c r="AF188" s="8">
        <v>0.720596</v>
      </c>
      <c r="AG188" s="8">
        <v>0.1745</v>
      </c>
      <c r="AH188" s="8">
        <v>15.639813</v>
      </c>
      <c r="AI188" s="8">
        <v>4.366749414530971</v>
      </c>
      <c r="AJ188" s="8">
        <v>47.722173982637194</v>
      </c>
      <c r="AK188" s="8">
        <v>123.7616</v>
      </c>
      <c r="AL188" s="8">
        <v>431.4337</v>
      </c>
      <c r="AM188" s="8">
        <v>71.727663</v>
      </c>
      <c r="AN188" s="8">
        <v>-0.982161</v>
      </c>
      <c r="AO188" s="8">
        <v>6.0</v>
      </c>
      <c r="AP188" s="9">
        <f t="shared" si="1"/>
        <v>0.3421523676</v>
      </c>
      <c r="AQ188" s="10" t="b">
        <f t="shared" si="2"/>
        <v>0</v>
      </c>
    </row>
    <row r="189">
      <c r="A189" s="4" t="s">
        <v>710</v>
      </c>
      <c r="B189" s="5">
        <v>500042.0</v>
      </c>
      <c r="C189" s="6" t="s">
        <v>711</v>
      </c>
      <c r="D189" s="6" t="s">
        <v>712</v>
      </c>
      <c r="E189" s="6" t="s">
        <v>78</v>
      </c>
      <c r="F189" s="6" t="s">
        <v>79</v>
      </c>
      <c r="G189" s="7">
        <v>44809.0</v>
      </c>
      <c r="H189" s="8">
        <v>3179.75</v>
      </c>
      <c r="I189" s="8">
        <v>-0.950082</v>
      </c>
      <c r="J189" s="8">
        <v>2351.0</v>
      </c>
      <c r="K189" s="8">
        <v>3740.0</v>
      </c>
      <c r="L189" s="8">
        <v>795.0</v>
      </c>
      <c r="M189" s="8">
        <v>3930.0</v>
      </c>
      <c r="N189" s="8">
        <v>795.0</v>
      </c>
      <c r="O189" s="8">
        <v>3930.0</v>
      </c>
      <c r="P189" s="8">
        <v>63.5</v>
      </c>
      <c r="Q189" s="8">
        <v>3930.0</v>
      </c>
      <c r="R189" s="8">
        <v>13795.9991808</v>
      </c>
      <c r="S189" s="8">
        <v>13759.1640274</v>
      </c>
      <c r="T189" s="8">
        <v>-5.446192</v>
      </c>
      <c r="U189" s="8">
        <v>9.131002</v>
      </c>
      <c r="V189" s="8">
        <v>17.868925</v>
      </c>
      <c r="W189" s="8">
        <v>-12.194347</v>
      </c>
      <c r="X189" s="8">
        <v>46.067982</v>
      </c>
      <c r="Y189" s="8">
        <v>16.299141</v>
      </c>
      <c r="Z189" s="8">
        <v>17.516521</v>
      </c>
      <c r="AA189" s="8">
        <v>23.2135</v>
      </c>
      <c r="AB189" s="8">
        <v>35.2273</v>
      </c>
      <c r="AC189" s="8">
        <v>5.4566</v>
      </c>
      <c r="AD189" s="8">
        <v>4.93055</v>
      </c>
      <c r="AE189" s="8">
        <v>5.900168</v>
      </c>
      <c r="AF189" s="8">
        <v>0.247215</v>
      </c>
      <c r="AG189" s="8">
        <v>0.1883</v>
      </c>
      <c r="AH189" s="8">
        <v>14.391076</v>
      </c>
      <c r="AI189" s="8">
        <v>0.9885955493706624</v>
      </c>
      <c r="AJ189" s="8">
        <v>41.81492795683933</v>
      </c>
      <c r="AK189" s="8">
        <v>137.2996</v>
      </c>
      <c r="AL189" s="8">
        <v>584.1003</v>
      </c>
      <c r="AM189" s="8">
        <v>76.213906</v>
      </c>
      <c r="AN189" s="8">
        <v>68.530839</v>
      </c>
      <c r="AO189" s="8">
        <v>6.0</v>
      </c>
      <c r="AP189" s="9">
        <f t="shared" si="1"/>
        <v>0.1497994652</v>
      </c>
      <c r="AQ189" s="10" t="str">
        <f t="shared" si="2"/>
        <v>Moderate Risk</v>
      </c>
    </row>
    <row r="190">
      <c r="A190" s="4" t="s">
        <v>713</v>
      </c>
      <c r="B190" s="5">
        <v>505255.0</v>
      </c>
      <c r="C190" s="6" t="s">
        <v>714</v>
      </c>
      <c r="D190" s="6" t="s">
        <v>715</v>
      </c>
      <c r="E190" s="6" t="s">
        <v>112</v>
      </c>
      <c r="F190" s="6" t="s">
        <v>716</v>
      </c>
      <c r="G190" s="7">
        <v>44809.0</v>
      </c>
      <c r="H190" s="8">
        <v>1899.55</v>
      </c>
      <c r="I190" s="8">
        <v>4.039325</v>
      </c>
      <c r="J190" s="8">
        <v>1335.25</v>
      </c>
      <c r="K190" s="8">
        <v>5295.0</v>
      </c>
      <c r="L190" s="8">
        <v>1316.2</v>
      </c>
      <c r="M190" s="8">
        <v>6913.85</v>
      </c>
      <c r="N190" s="8">
        <v>552.0</v>
      </c>
      <c r="O190" s="8">
        <v>6913.85</v>
      </c>
      <c r="P190" s="8">
        <v>35.65</v>
      </c>
      <c r="Q190" s="8">
        <v>6913.85</v>
      </c>
      <c r="R190" s="8">
        <v>8330.0016375</v>
      </c>
      <c r="S190" s="8">
        <v>8186.9983875</v>
      </c>
      <c r="T190" s="8">
        <v>12.850141</v>
      </c>
      <c r="U190" s="8">
        <v>18.363087</v>
      </c>
      <c r="V190" s="8">
        <v>-54.193494</v>
      </c>
      <c r="W190" s="8">
        <v>-56.533529</v>
      </c>
      <c r="X190" s="8">
        <v>10.427478</v>
      </c>
      <c r="Y190" s="6"/>
      <c r="Z190" s="11"/>
      <c r="AA190" s="8">
        <v>65.6344</v>
      </c>
      <c r="AB190" s="8">
        <v>60.0321</v>
      </c>
      <c r="AC190" s="8">
        <v>14.0313</v>
      </c>
      <c r="AD190" s="8">
        <v>11.84705</v>
      </c>
      <c r="AE190" s="8">
        <v>3.43933</v>
      </c>
      <c r="AF190" s="8">
        <v>3.392332</v>
      </c>
      <c r="AG190" s="8">
        <v>0.1052</v>
      </c>
      <c r="AH190" s="8">
        <v>21.558235</v>
      </c>
      <c r="AI190" s="8">
        <v>3.053377514133323</v>
      </c>
      <c r="AJ190" s="8">
        <v>35.238384185033205</v>
      </c>
      <c r="AK190" s="8">
        <v>28.9543</v>
      </c>
      <c r="AL190" s="8">
        <v>135.4405</v>
      </c>
      <c r="AM190" s="8">
        <v>161.910959</v>
      </c>
      <c r="AN190" s="8">
        <v>-4.958904</v>
      </c>
      <c r="AO190" s="8">
        <v>6.0</v>
      </c>
      <c r="AP190" s="9">
        <f t="shared" si="1"/>
        <v>0.6412559018</v>
      </c>
      <c r="AQ190" s="10" t="b">
        <f t="shared" si="2"/>
        <v>0</v>
      </c>
    </row>
    <row r="191">
      <c r="A191" s="4" t="s">
        <v>717</v>
      </c>
      <c r="B191" s="5">
        <v>531531.0</v>
      </c>
      <c r="C191" s="6" t="s">
        <v>718</v>
      </c>
      <c r="D191" s="6" t="s">
        <v>719</v>
      </c>
      <c r="E191" s="6" t="s">
        <v>56</v>
      </c>
      <c r="F191" s="6" t="s">
        <v>69</v>
      </c>
      <c r="G191" s="7">
        <v>44809.0</v>
      </c>
      <c r="H191" s="8">
        <v>987.8</v>
      </c>
      <c r="I191" s="8">
        <v>-1.745661</v>
      </c>
      <c r="J191" s="8">
        <v>837.6</v>
      </c>
      <c r="K191" s="8">
        <v>1533.65</v>
      </c>
      <c r="L191" s="8">
        <v>281.2875</v>
      </c>
      <c r="M191" s="8">
        <v>1533.65</v>
      </c>
      <c r="N191" s="8">
        <v>281.2875</v>
      </c>
      <c r="O191" s="8">
        <v>1533.65</v>
      </c>
      <c r="P191" s="8">
        <v>1.551794</v>
      </c>
      <c r="Q191" s="8">
        <v>1533.65</v>
      </c>
      <c r="R191" s="8">
        <v>21255.621464415</v>
      </c>
      <c r="S191" s="8">
        <v>23307.923179355</v>
      </c>
      <c r="T191" s="8">
        <v>-2.314082</v>
      </c>
      <c r="U191" s="8">
        <v>-2.164116</v>
      </c>
      <c r="V191" s="8">
        <v>10.05515</v>
      </c>
      <c r="W191" s="8">
        <v>-6.626335</v>
      </c>
      <c r="X191" s="8">
        <v>30.249187</v>
      </c>
      <c r="Y191" s="8">
        <v>16.252689</v>
      </c>
      <c r="Z191" s="11"/>
      <c r="AA191" s="8">
        <v>98.0362</v>
      </c>
      <c r="AB191" s="8">
        <v>93.2629</v>
      </c>
      <c r="AC191" s="8">
        <v>18.3125</v>
      </c>
      <c r="AD191" s="8">
        <v>14.4753</v>
      </c>
      <c r="AE191" s="8">
        <v>1.766878</v>
      </c>
      <c r="AF191" s="8">
        <v>11.855861</v>
      </c>
      <c r="AG191" s="8">
        <v>0.6085</v>
      </c>
      <c r="AH191" s="8">
        <v>32.401727</v>
      </c>
      <c r="AI191" s="8">
        <v>3.097906349394997</v>
      </c>
      <c r="AJ191" s="8">
        <v>36.878105012543045</v>
      </c>
      <c r="AK191" s="8">
        <v>10.058</v>
      </c>
      <c r="AL191" s="8">
        <v>53.8456</v>
      </c>
      <c r="AM191" s="8">
        <v>26.738128</v>
      </c>
      <c r="AN191" s="8">
        <v>-1.905383</v>
      </c>
      <c r="AO191" s="8">
        <v>6.0</v>
      </c>
      <c r="AP191" s="9">
        <f t="shared" si="1"/>
        <v>0.3559156261</v>
      </c>
      <c r="AQ191" s="10" t="b">
        <f t="shared" si="2"/>
        <v>0</v>
      </c>
    </row>
    <row r="192">
      <c r="A192" s="4" t="s">
        <v>720</v>
      </c>
      <c r="B192" s="5">
        <v>533286.0</v>
      </c>
      <c r="C192" s="6" t="s">
        <v>721</v>
      </c>
      <c r="D192" s="6" t="s">
        <v>722</v>
      </c>
      <c r="E192" s="6" t="s">
        <v>184</v>
      </c>
      <c r="F192" s="6" t="s">
        <v>394</v>
      </c>
      <c r="G192" s="7">
        <v>44809.0</v>
      </c>
      <c r="H192" s="8">
        <v>168.2</v>
      </c>
      <c r="I192" s="8">
        <v>-0.796225</v>
      </c>
      <c r="J192" s="8">
        <v>137.3</v>
      </c>
      <c r="K192" s="8">
        <v>198.95</v>
      </c>
      <c r="L192" s="8">
        <v>85.55</v>
      </c>
      <c r="M192" s="8">
        <v>208.0</v>
      </c>
      <c r="N192" s="8">
        <v>85.55</v>
      </c>
      <c r="O192" s="8">
        <v>285.85</v>
      </c>
      <c r="P192" s="8">
        <v>85.55</v>
      </c>
      <c r="Q192" s="8">
        <v>295.525</v>
      </c>
      <c r="R192" s="8">
        <v>3418.5515448</v>
      </c>
      <c r="S192" s="8">
        <v>2385.343152505</v>
      </c>
      <c r="T192" s="8">
        <v>1.939394</v>
      </c>
      <c r="U192" s="8">
        <v>3.032159</v>
      </c>
      <c r="V192" s="8">
        <v>4.895541</v>
      </c>
      <c r="W192" s="8">
        <v>-0.679067</v>
      </c>
      <c r="X192" s="8">
        <v>11.789197</v>
      </c>
      <c r="Y192" s="8">
        <v>-2.28161</v>
      </c>
      <c r="Z192" s="8">
        <v>3.417052</v>
      </c>
      <c r="AA192" s="8">
        <v>8.1789</v>
      </c>
      <c r="AB192" s="8">
        <v>10.7637</v>
      </c>
      <c r="AC192" s="8">
        <v>1.5232</v>
      </c>
      <c r="AD192" s="8">
        <v>1.3723</v>
      </c>
      <c r="AE192" s="8">
        <v>27.52278</v>
      </c>
      <c r="AF192" s="8">
        <v>2.526236</v>
      </c>
      <c r="AG192" s="8">
        <v>3.5714</v>
      </c>
      <c r="AH192" s="8">
        <v>3.511524</v>
      </c>
      <c r="AI192" s="8">
        <v>2.251169388509035</v>
      </c>
      <c r="AJ192" s="8">
        <v>9.488696574461482</v>
      </c>
      <c r="AK192" s="8">
        <v>20.5406</v>
      </c>
      <c r="AL192" s="8">
        <v>110.2927</v>
      </c>
      <c r="AM192" s="8">
        <v>17.705278</v>
      </c>
      <c r="AN192" s="8">
        <v>9.707192</v>
      </c>
      <c r="AO192" s="8">
        <v>6.0</v>
      </c>
      <c r="AP192" s="9">
        <f t="shared" si="1"/>
        <v>0.1545614476</v>
      </c>
      <c r="AQ192" s="10" t="b">
        <f t="shared" si="2"/>
        <v>0</v>
      </c>
    </row>
    <row r="193">
      <c r="A193" s="4" t="s">
        <v>723</v>
      </c>
      <c r="B193" s="5">
        <v>523642.0</v>
      </c>
      <c r="C193" s="6" t="s">
        <v>724</v>
      </c>
      <c r="D193" s="6" t="s">
        <v>725</v>
      </c>
      <c r="E193" s="6" t="s">
        <v>78</v>
      </c>
      <c r="F193" s="6" t="s">
        <v>79</v>
      </c>
      <c r="G193" s="7">
        <v>44809.0</v>
      </c>
      <c r="H193" s="8">
        <v>3327.8</v>
      </c>
      <c r="I193" s="8">
        <v>-1.014307</v>
      </c>
      <c r="J193" s="8">
        <v>2333.55</v>
      </c>
      <c r="K193" s="8">
        <v>3534.9</v>
      </c>
      <c r="L193" s="8">
        <v>970.1</v>
      </c>
      <c r="M193" s="8">
        <v>3534.9</v>
      </c>
      <c r="N193" s="8">
        <v>675.6</v>
      </c>
      <c r="O193" s="8">
        <v>3534.9</v>
      </c>
      <c r="P193" s="8">
        <v>0.416667</v>
      </c>
      <c r="Q193" s="8">
        <v>3534.9</v>
      </c>
      <c r="R193" s="8">
        <v>50488.75530804</v>
      </c>
      <c r="S193" s="8">
        <v>49030.25462694</v>
      </c>
      <c r="T193" s="8">
        <v>-1.439403</v>
      </c>
      <c r="U193" s="8">
        <v>5.965706</v>
      </c>
      <c r="V193" s="8">
        <v>23.82742</v>
      </c>
      <c r="W193" s="8">
        <v>-2.776926</v>
      </c>
      <c r="X193" s="8">
        <v>41.261651</v>
      </c>
      <c r="Y193" s="8">
        <v>36.225788</v>
      </c>
      <c r="Z193" s="8">
        <v>41.364875</v>
      </c>
      <c r="AA193" s="8">
        <v>55.0841</v>
      </c>
      <c r="AB193" s="8">
        <v>45.1708</v>
      </c>
      <c r="AC193" s="8">
        <v>7.9318</v>
      </c>
      <c r="AD193" s="8">
        <v>6.86215</v>
      </c>
      <c r="AE193" s="8">
        <v>2.527445</v>
      </c>
      <c r="AF193" s="8">
        <v>4.294385</v>
      </c>
      <c r="AG193" s="8">
        <v>0.1803</v>
      </c>
      <c r="AH193" s="8">
        <v>36.674586</v>
      </c>
      <c r="AI193" s="8">
        <v>8.937802989615678</v>
      </c>
      <c r="AJ193" s="8">
        <v>95.49603803298658</v>
      </c>
      <c r="AK193" s="8">
        <v>60.5729</v>
      </c>
      <c r="AL193" s="8">
        <v>420.6598</v>
      </c>
      <c r="AM193" s="8">
        <v>34.782895</v>
      </c>
      <c r="AN193" s="8">
        <v>11.664474</v>
      </c>
      <c r="AO193" s="8">
        <v>6.0</v>
      </c>
      <c r="AP193" s="9">
        <f t="shared" si="1"/>
        <v>0.05858723019</v>
      </c>
      <c r="AQ193" s="10" t="str">
        <f t="shared" si="2"/>
        <v>Low Risk</v>
      </c>
    </row>
    <row r="194">
      <c r="A194" s="4" t="s">
        <v>726</v>
      </c>
      <c r="B194" s="5">
        <v>517506.0</v>
      </c>
      <c r="C194" s="6" t="s">
        <v>727</v>
      </c>
      <c r="D194" s="6" t="s">
        <v>728</v>
      </c>
      <c r="E194" s="6" t="s">
        <v>159</v>
      </c>
      <c r="F194" s="6" t="s">
        <v>729</v>
      </c>
      <c r="G194" s="7">
        <v>44809.0</v>
      </c>
      <c r="H194" s="8">
        <v>983.3</v>
      </c>
      <c r="I194" s="8">
        <v>2.807256</v>
      </c>
      <c r="J194" s="8">
        <v>744.7</v>
      </c>
      <c r="K194" s="8">
        <v>1269.6</v>
      </c>
      <c r="L194" s="8">
        <v>390.11</v>
      </c>
      <c r="M194" s="8">
        <v>1269.6</v>
      </c>
      <c r="N194" s="8">
        <v>390.11</v>
      </c>
      <c r="O194" s="8">
        <v>1269.6</v>
      </c>
      <c r="P194" s="8">
        <v>0.0</v>
      </c>
      <c r="Q194" s="8">
        <v>1269.6</v>
      </c>
      <c r="R194" s="8">
        <v>13629.9165866</v>
      </c>
      <c r="S194" s="8">
        <v>12551.3233821</v>
      </c>
      <c r="T194" s="8">
        <v>7.329586</v>
      </c>
      <c r="U194" s="8">
        <v>10.825585</v>
      </c>
      <c r="V194" s="8">
        <v>17.415965</v>
      </c>
      <c r="W194" s="8">
        <v>12.620403</v>
      </c>
      <c r="X194" s="8">
        <v>20.945347</v>
      </c>
      <c r="Y194" s="8">
        <v>13.235964</v>
      </c>
      <c r="Z194" s="8">
        <v>13.445698</v>
      </c>
      <c r="AA194" s="8">
        <v>41.8965</v>
      </c>
      <c r="AB194" s="8">
        <v>44.81475</v>
      </c>
      <c r="AC194" s="8">
        <v>7.703</v>
      </c>
      <c r="AD194" s="8">
        <v>7.116</v>
      </c>
      <c r="AE194" s="8">
        <v>3.737863</v>
      </c>
      <c r="AF194" s="8">
        <v>9.410192</v>
      </c>
      <c r="AG194" s="8">
        <v>0.6092</v>
      </c>
      <c r="AH194" s="8">
        <v>25.338804</v>
      </c>
      <c r="AI194" s="8">
        <v>4.619637336456042</v>
      </c>
      <c r="AJ194" s="8">
        <v>46.328744346023115</v>
      </c>
      <c r="AK194" s="8">
        <v>23.6296</v>
      </c>
      <c r="AL194" s="8">
        <v>128.521</v>
      </c>
      <c r="AM194" s="8">
        <v>21.226551</v>
      </c>
      <c r="AN194" s="8">
        <v>16.369408</v>
      </c>
      <c r="AO194" s="8">
        <v>6.0</v>
      </c>
      <c r="AP194" s="9">
        <f t="shared" si="1"/>
        <v>0.2255040958</v>
      </c>
      <c r="AQ194" s="10" t="b">
        <f t="shared" si="2"/>
        <v>0</v>
      </c>
    </row>
    <row r="195">
      <c r="A195" s="4" t="s">
        <v>730</v>
      </c>
      <c r="B195" s="5">
        <v>532156.0</v>
      </c>
      <c r="C195" s="6" t="s">
        <v>731</v>
      </c>
      <c r="D195" s="6" t="s">
        <v>732</v>
      </c>
      <c r="E195" s="6" t="s">
        <v>159</v>
      </c>
      <c r="F195" s="6" t="s">
        <v>640</v>
      </c>
      <c r="G195" s="7">
        <v>44809.0</v>
      </c>
      <c r="H195" s="8">
        <v>357.25</v>
      </c>
      <c r="I195" s="8">
        <v>4.489617</v>
      </c>
      <c r="J195" s="8">
        <v>287.9</v>
      </c>
      <c r="K195" s="8">
        <v>805.0</v>
      </c>
      <c r="L195" s="8">
        <v>98.0</v>
      </c>
      <c r="M195" s="8">
        <v>1057.7</v>
      </c>
      <c r="N195" s="8">
        <v>98.0</v>
      </c>
      <c r="O195" s="8">
        <v>1057.7</v>
      </c>
      <c r="P195" s="8">
        <v>1.5</v>
      </c>
      <c r="Q195" s="8">
        <v>1057.7</v>
      </c>
      <c r="R195" s="8">
        <v>5898.6603026</v>
      </c>
      <c r="S195" s="8">
        <v>5549.23767</v>
      </c>
      <c r="T195" s="8">
        <v>15.596182</v>
      </c>
      <c r="U195" s="8">
        <v>17.246472</v>
      </c>
      <c r="V195" s="8">
        <v>5.632762</v>
      </c>
      <c r="W195" s="8">
        <v>-53.22116</v>
      </c>
      <c r="X195" s="8">
        <v>29.160357</v>
      </c>
      <c r="Y195" s="8">
        <v>27.101685</v>
      </c>
      <c r="Z195" s="8">
        <v>43.247178</v>
      </c>
      <c r="AA195" s="8">
        <v>37.2005</v>
      </c>
      <c r="AB195" s="8">
        <v>22.45435</v>
      </c>
      <c r="AC195" s="8">
        <v>5.1974</v>
      </c>
      <c r="AD195" s="8">
        <v>4.56175</v>
      </c>
      <c r="AE195" s="8">
        <v>3.53307</v>
      </c>
      <c r="AF195" s="8">
        <v>2.051777</v>
      </c>
      <c r="AG195" s="8">
        <v>1.6753</v>
      </c>
      <c r="AH195" s="8">
        <v>22.25883</v>
      </c>
      <c r="AI195" s="8">
        <v>2.1857770321967678</v>
      </c>
      <c r="AJ195" s="8">
        <v>67.0748202225343</v>
      </c>
      <c r="AK195" s="8">
        <v>9.6276</v>
      </c>
      <c r="AL195" s="8">
        <v>68.9098</v>
      </c>
      <c r="AM195" s="8">
        <v>5.368899</v>
      </c>
      <c r="AN195" s="8">
        <v>-10.771994</v>
      </c>
      <c r="AO195" s="8">
        <v>6.0</v>
      </c>
      <c r="AP195" s="9">
        <f t="shared" si="1"/>
        <v>0.5562111801</v>
      </c>
      <c r="AQ195" s="10" t="b">
        <f t="shared" si="2"/>
        <v>0</v>
      </c>
    </row>
    <row r="196">
      <c r="A196" s="4" t="s">
        <v>733</v>
      </c>
      <c r="B196" s="5">
        <v>507685.0</v>
      </c>
      <c r="C196" s="6" t="s">
        <v>734</v>
      </c>
      <c r="D196" s="6" t="s">
        <v>735</v>
      </c>
      <c r="E196" s="6" t="s">
        <v>73</v>
      </c>
      <c r="F196" s="6" t="s">
        <v>74</v>
      </c>
      <c r="G196" s="7">
        <v>44809.0</v>
      </c>
      <c r="H196" s="8">
        <v>405.5</v>
      </c>
      <c r="I196" s="8">
        <v>-0.539612</v>
      </c>
      <c r="J196" s="8">
        <v>391.0</v>
      </c>
      <c r="K196" s="8">
        <v>739.85</v>
      </c>
      <c r="L196" s="8">
        <v>159.4</v>
      </c>
      <c r="M196" s="8">
        <v>739.85</v>
      </c>
      <c r="N196" s="8">
        <v>159.4</v>
      </c>
      <c r="O196" s="8">
        <v>739.85</v>
      </c>
      <c r="P196" s="8">
        <v>28.468125</v>
      </c>
      <c r="Q196" s="8">
        <v>739.85</v>
      </c>
      <c r="R196" s="8">
        <v>222410.91140825</v>
      </c>
      <c r="S196" s="8">
        <v>204292.9282917</v>
      </c>
      <c r="T196" s="8">
        <v>-2.816058</v>
      </c>
      <c r="U196" s="8">
        <v>-6.888634</v>
      </c>
      <c r="V196" s="8">
        <v>-14.721346</v>
      </c>
      <c r="W196" s="8">
        <v>-38.101053</v>
      </c>
      <c r="X196" s="8">
        <v>16.561562</v>
      </c>
      <c r="Y196" s="8">
        <v>12.705974</v>
      </c>
      <c r="Z196" s="8">
        <v>11.531955</v>
      </c>
      <c r="AA196" s="8">
        <v>19.2601</v>
      </c>
      <c r="AB196" s="8">
        <v>18.9477</v>
      </c>
      <c r="AC196" s="8">
        <v>3.2988</v>
      </c>
      <c r="AD196" s="8">
        <v>3.0221</v>
      </c>
      <c r="AE196" s="8">
        <v>8.488391</v>
      </c>
      <c r="AF196" s="8">
        <v>3.095472</v>
      </c>
      <c r="AG196" s="8">
        <v>1.4793</v>
      </c>
      <c r="AH196" s="8">
        <v>11.160925</v>
      </c>
      <c r="AI196" s="8">
        <v>2.7001577209097776</v>
      </c>
      <c r="AJ196" s="8">
        <v>20.073730462760725</v>
      </c>
      <c r="AK196" s="8">
        <v>21.0591</v>
      </c>
      <c r="AL196" s="8">
        <v>122.9534</v>
      </c>
      <c r="AM196" s="8">
        <v>20.211054</v>
      </c>
      <c r="AN196" s="8">
        <v>17.605618</v>
      </c>
      <c r="AO196" s="8">
        <v>6.0</v>
      </c>
      <c r="AP196" s="9">
        <f t="shared" si="1"/>
        <v>0.4519159289</v>
      </c>
      <c r="AQ196" s="10" t="b">
        <f t="shared" si="2"/>
        <v>0</v>
      </c>
    </row>
    <row r="197">
      <c r="A197" s="4" t="s">
        <v>736</v>
      </c>
      <c r="B197" s="5">
        <v>500870.0</v>
      </c>
      <c r="C197" s="6" t="s">
        <v>737</v>
      </c>
      <c r="D197" s="6" t="s">
        <v>738</v>
      </c>
      <c r="E197" s="6" t="s">
        <v>78</v>
      </c>
      <c r="F197" s="6" t="s">
        <v>739</v>
      </c>
      <c r="G197" s="7">
        <v>44809.0</v>
      </c>
      <c r="H197" s="8">
        <v>113.55</v>
      </c>
      <c r="I197" s="8">
        <v>-0.394737</v>
      </c>
      <c r="J197" s="8">
        <v>99.05</v>
      </c>
      <c r="K197" s="8">
        <v>149.6</v>
      </c>
      <c r="L197" s="8">
        <v>89.55</v>
      </c>
      <c r="M197" s="8">
        <v>162.2</v>
      </c>
      <c r="N197" s="8">
        <v>89.55</v>
      </c>
      <c r="O197" s="8">
        <v>214.475</v>
      </c>
      <c r="P197" s="8">
        <v>19.31875</v>
      </c>
      <c r="Q197" s="8">
        <v>272.0</v>
      </c>
      <c r="R197" s="8">
        <v>11231.48467032</v>
      </c>
      <c r="S197" s="8">
        <v>9975.7851776</v>
      </c>
      <c r="T197" s="8">
        <v>-0.91623</v>
      </c>
      <c r="U197" s="8">
        <v>-1.303781</v>
      </c>
      <c r="V197" s="8">
        <v>4.944547</v>
      </c>
      <c r="W197" s="8">
        <v>-16.538037</v>
      </c>
      <c r="X197" s="8">
        <v>-1.879243</v>
      </c>
      <c r="Y197" s="8">
        <v>-10.616799</v>
      </c>
      <c r="Z197" s="8">
        <v>-2.211028</v>
      </c>
      <c r="AA197" s="8">
        <v>13.8804</v>
      </c>
      <c r="AB197" s="8">
        <v>18.3849</v>
      </c>
      <c r="AC197" s="8">
        <v>6.2593</v>
      </c>
      <c r="AD197" s="8">
        <v>9.21575</v>
      </c>
      <c r="AE197" s="8">
        <v>11.575453</v>
      </c>
      <c r="AF197" s="8">
        <v>2.359416</v>
      </c>
      <c r="AG197" s="8">
        <v>4.8437</v>
      </c>
      <c r="AH197" s="8">
        <v>8.445538</v>
      </c>
      <c r="AI197" s="8">
        <v>2.4199475288383847</v>
      </c>
      <c r="AJ197" s="8">
        <v>17.821812840672155</v>
      </c>
      <c r="AK197" s="8">
        <v>8.1806</v>
      </c>
      <c r="AL197" s="8">
        <v>18.1409</v>
      </c>
      <c r="AM197" s="8">
        <v>6.371421</v>
      </c>
      <c r="AN197" s="8">
        <v>5.812439</v>
      </c>
      <c r="AO197" s="8">
        <v>5.5</v>
      </c>
      <c r="AP197" s="9">
        <f t="shared" si="1"/>
        <v>0.2409759358</v>
      </c>
      <c r="AQ197" s="10" t="b">
        <f t="shared" si="2"/>
        <v>0</v>
      </c>
    </row>
    <row r="198">
      <c r="A198" s="4" t="s">
        <v>740</v>
      </c>
      <c r="B198" s="5">
        <v>500144.0</v>
      </c>
      <c r="C198" s="6" t="s">
        <v>741</v>
      </c>
      <c r="D198" s="6" t="s">
        <v>742</v>
      </c>
      <c r="E198" s="6" t="s">
        <v>112</v>
      </c>
      <c r="F198" s="6" t="s">
        <v>417</v>
      </c>
      <c r="G198" s="7">
        <v>44809.0</v>
      </c>
      <c r="H198" s="8">
        <v>462.2</v>
      </c>
      <c r="I198" s="8">
        <v>0.795987</v>
      </c>
      <c r="J198" s="8">
        <v>343.5</v>
      </c>
      <c r="K198" s="8">
        <v>608.65</v>
      </c>
      <c r="L198" s="8">
        <v>162.4</v>
      </c>
      <c r="M198" s="8">
        <v>608.65</v>
      </c>
      <c r="N198" s="8">
        <v>162.4</v>
      </c>
      <c r="O198" s="8">
        <v>757.9</v>
      </c>
      <c r="P198" s="8">
        <v>15.2</v>
      </c>
      <c r="Q198" s="8">
        <v>757.9</v>
      </c>
      <c r="R198" s="8">
        <v>7068.8565259</v>
      </c>
      <c r="S198" s="8">
        <v>6446.83018135</v>
      </c>
      <c r="T198" s="8">
        <v>3.504647</v>
      </c>
      <c r="U198" s="8">
        <v>8.599624</v>
      </c>
      <c r="V198" s="8">
        <v>16.687705</v>
      </c>
      <c r="W198" s="8">
        <v>-2.334918</v>
      </c>
      <c r="X198" s="8">
        <v>8.21764</v>
      </c>
      <c r="Y198" s="8">
        <v>-3.288137</v>
      </c>
      <c r="Z198" s="8">
        <v>29.078153</v>
      </c>
      <c r="AA198" s="8">
        <v>11.2555</v>
      </c>
      <c r="AB198" s="8">
        <v>16.39015</v>
      </c>
      <c r="AC198" s="8">
        <v>1.7713</v>
      </c>
      <c r="AD198" s="8">
        <v>2.20235</v>
      </c>
      <c r="AE198" s="8">
        <v>8.99181</v>
      </c>
      <c r="AF198" s="8">
        <v>-6.434008</v>
      </c>
      <c r="AG198" s="8">
        <v>1.2959</v>
      </c>
      <c r="AH198" s="8">
        <v>11.714055</v>
      </c>
      <c r="AI198" s="8">
        <v>1.7205736804326714</v>
      </c>
      <c r="AJ198" s="8">
        <v>61.80691200402203</v>
      </c>
      <c r="AK198" s="8">
        <v>41.3131</v>
      </c>
      <c r="AL198" s="8">
        <v>262.5222</v>
      </c>
      <c r="AM198" s="8">
        <v>7.477607</v>
      </c>
      <c r="AN198" s="8">
        <v>4.330173</v>
      </c>
      <c r="AO198" s="8">
        <v>5.5</v>
      </c>
      <c r="AP198" s="9">
        <f t="shared" si="1"/>
        <v>0.2406144747</v>
      </c>
      <c r="AQ198" s="10" t="b">
        <f t="shared" si="2"/>
        <v>0</v>
      </c>
    </row>
    <row r="199">
      <c r="A199" s="4" t="s">
        <v>743</v>
      </c>
      <c r="B199" s="5">
        <v>532162.0</v>
      </c>
      <c r="C199" s="6" t="s">
        <v>744</v>
      </c>
      <c r="D199" s="6" t="s">
        <v>745</v>
      </c>
      <c r="E199" s="6" t="s">
        <v>56</v>
      </c>
      <c r="F199" s="6" t="s">
        <v>746</v>
      </c>
      <c r="G199" s="7">
        <v>44809.0</v>
      </c>
      <c r="H199" s="8">
        <v>420.3</v>
      </c>
      <c r="I199" s="8">
        <v>-0.497159</v>
      </c>
      <c r="J199" s="8">
        <v>192.0</v>
      </c>
      <c r="K199" s="8">
        <v>449.95</v>
      </c>
      <c r="L199" s="8">
        <v>62.0</v>
      </c>
      <c r="M199" s="8">
        <v>449.95</v>
      </c>
      <c r="N199" s="8">
        <v>62.0</v>
      </c>
      <c r="O199" s="8">
        <v>449.95</v>
      </c>
      <c r="P199" s="8">
        <v>13.401929</v>
      </c>
      <c r="Q199" s="8">
        <v>449.95</v>
      </c>
      <c r="R199" s="8">
        <v>7120.82753004</v>
      </c>
      <c r="S199" s="8">
        <v>9598.78708088</v>
      </c>
      <c r="T199" s="8">
        <v>1.350374</v>
      </c>
      <c r="U199" s="8">
        <v>7.824525</v>
      </c>
      <c r="V199" s="8">
        <v>24.551785</v>
      </c>
      <c r="W199" s="8">
        <v>71.972177</v>
      </c>
      <c r="X199" s="8">
        <v>60.371947</v>
      </c>
      <c r="Y199" s="8">
        <v>32.919895</v>
      </c>
      <c r="Z199" s="8">
        <v>28.273121</v>
      </c>
      <c r="AA199" s="8">
        <v>10.1643</v>
      </c>
      <c r="AB199" s="8">
        <v>8.1944</v>
      </c>
      <c r="AC199" s="8">
        <v>2.1841</v>
      </c>
      <c r="AD199" s="8">
        <v>1.288</v>
      </c>
      <c r="AE199" s="8">
        <v>13.237294</v>
      </c>
      <c r="AF199" s="8">
        <v>0.398179</v>
      </c>
      <c r="AG199" s="8">
        <v>1.3084</v>
      </c>
      <c r="AH199" s="8">
        <v>7.082878</v>
      </c>
      <c r="AI199" s="8">
        <v>1.502905743733696</v>
      </c>
      <c r="AJ199" s="8">
        <v>9.204911555268295</v>
      </c>
      <c r="AK199" s="8">
        <v>41.3554</v>
      </c>
      <c r="AL199" s="8">
        <v>192.4573</v>
      </c>
      <c r="AM199" s="8">
        <v>45.66647</v>
      </c>
      <c r="AN199" s="8">
        <v>-13.557261</v>
      </c>
      <c r="AO199" s="8">
        <v>5.5</v>
      </c>
      <c r="AP199" s="9">
        <f t="shared" si="1"/>
        <v>0.06589621069</v>
      </c>
      <c r="AQ199" s="10" t="b">
        <f t="shared" si="2"/>
        <v>0</v>
      </c>
    </row>
    <row r="200">
      <c r="A200" s="4" t="s">
        <v>747</v>
      </c>
      <c r="B200" s="5">
        <v>500575.0</v>
      </c>
      <c r="C200" s="6" t="s">
        <v>748</v>
      </c>
      <c r="D200" s="6" t="s">
        <v>749</v>
      </c>
      <c r="E200" s="6" t="s">
        <v>159</v>
      </c>
      <c r="F200" s="6" t="s">
        <v>517</v>
      </c>
      <c r="G200" s="7">
        <v>44809.0</v>
      </c>
      <c r="H200" s="8">
        <v>987.25</v>
      </c>
      <c r="I200" s="8">
        <v>1.621204</v>
      </c>
      <c r="J200" s="8">
        <v>922.55</v>
      </c>
      <c r="K200" s="8">
        <v>1356.9</v>
      </c>
      <c r="L200" s="8">
        <v>427.45</v>
      </c>
      <c r="M200" s="8">
        <v>1356.9</v>
      </c>
      <c r="N200" s="8">
        <v>427.45</v>
      </c>
      <c r="O200" s="8">
        <v>1356.9</v>
      </c>
      <c r="P200" s="8">
        <v>2.6</v>
      </c>
      <c r="Q200" s="8">
        <v>1356.9</v>
      </c>
      <c r="R200" s="8">
        <v>32666.5959565</v>
      </c>
      <c r="S200" s="8">
        <v>31511.9234569</v>
      </c>
      <c r="T200" s="8">
        <v>-1.975873</v>
      </c>
      <c r="U200" s="8">
        <v>-1.289807</v>
      </c>
      <c r="V200" s="8">
        <v>-2.963436</v>
      </c>
      <c r="W200" s="8">
        <v>-9.339272</v>
      </c>
      <c r="X200" s="8">
        <v>16.673451</v>
      </c>
      <c r="Y200" s="8">
        <v>13.708623</v>
      </c>
      <c r="Z200" s="8">
        <v>24.572463</v>
      </c>
      <c r="AA200" s="8">
        <v>66.501</v>
      </c>
      <c r="AB200" s="8">
        <v>45.66355</v>
      </c>
      <c r="AC200" s="8">
        <v>5.7913</v>
      </c>
      <c r="AD200" s="8">
        <v>5.55465</v>
      </c>
      <c r="AE200" s="8">
        <v>3.021596</v>
      </c>
      <c r="AF200" s="8">
        <v>51.580192</v>
      </c>
      <c r="AG200" s="8">
        <v>0.5572</v>
      </c>
      <c r="AH200" s="8">
        <v>36.483535</v>
      </c>
      <c r="AI200" s="8">
        <v>3.705502224043468</v>
      </c>
      <c r="AJ200" s="8">
        <v>55.913931082792736</v>
      </c>
      <c r="AK200" s="8">
        <v>14.8441</v>
      </c>
      <c r="AL200" s="8">
        <v>170.4533</v>
      </c>
      <c r="AM200" s="8">
        <v>17.661125</v>
      </c>
      <c r="AN200" s="8">
        <v>13.641778</v>
      </c>
      <c r="AO200" s="8">
        <v>5.5</v>
      </c>
      <c r="AP200" s="9">
        <f t="shared" si="1"/>
        <v>0.2724224335</v>
      </c>
      <c r="AQ200" s="10" t="str">
        <f t="shared" si="2"/>
        <v>Low Risk</v>
      </c>
    </row>
    <row r="201">
      <c r="A201" s="4" t="s">
        <v>750</v>
      </c>
      <c r="B201" s="5">
        <v>524816.0</v>
      </c>
      <c r="C201" s="6" t="s">
        <v>751</v>
      </c>
      <c r="D201" s="6" t="s">
        <v>752</v>
      </c>
      <c r="E201" s="6" t="s">
        <v>46</v>
      </c>
      <c r="F201" s="6" t="s">
        <v>47</v>
      </c>
      <c r="G201" s="7">
        <v>44809.0</v>
      </c>
      <c r="H201" s="8">
        <v>616.5</v>
      </c>
      <c r="I201" s="8">
        <v>1.264783</v>
      </c>
      <c r="J201" s="8">
        <v>607.0</v>
      </c>
      <c r="K201" s="8">
        <v>993.45</v>
      </c>
      <c r="L201" s="8">
        <v>402.55</v>
      </c>
      <c r="M201" s="8">
        <v>1189.0</v>
      </c>
      <c r="N201" s="8">
        <v>402.55</v>
      </c>
      <c r="O201" s="8">
        <v>1189.0</v>
      </c>
      <c r="P201" s="8">
        <v>1.6</v>
      </c>
      <c r="Q201" s="8">
        <v>1189.0</v>
      </c>
      <c r="R201" s="8">
        <v>11254.64922225</v>
      </c>
      <c r="S201" s="8">
        <v>10961.1824918</v>
      </c>
      <c r="T201" s="8">
        <v>-1.257308</v>
      </c>
      <c r="U201" s="8">
        <v>-17.854763</v>
      </c>
      <c r="V201" s="8">
        <v>-11.903401</v>
      </c>
      <c r="W201" s="8">
        <v>-37.566459</v>
      </c>
      <c r="X201" s="8">
        <v>4.344867</v>
      </c>
      <c r="Y201" s="8">
        <v>-2.607027</v>
      </c>
      <c r="Z201" s="8">
        <v>24.383735</v>
      </c>
      <c r="AA201" s="8">
        <v>27.0847</v>
      </c>
      <c r="AB201" s="8">
        <v>26.5822</v>
      </c>
      <c r="AC201" s="8">
        <v>2.4544</v>
      </c>
      <c r="AD201" s="8">
        <v>3.73795</v>
      </c>
      <c r="AE201" s="8">
        <v>5.707359</v>
      </c>
      <c r="AF201" s="8">
        <v>-5.643866</v>
      </c>
      <c r="AG201" s="8">
        <v>0.8519</v>
      </c>
      <c r="AH201" s="8">
        <v>16.475549</v>
      </c>
      <c r="AI201" s="8">
        <v>4.65241173256583</v>
      </c>
      <c r="AJ201" s="8">
        <v>37.66616205572289</v>
      </c>
      <c r="AK201" s="8">
        <v>22.7545</v>
      </c>
      <c r="AL201" s="8">
        <v>251.1001</v>
      </c>
      <c r="AM201" s="8">
        <v>16.372603</v>
      </c>
      <c r="AN201" s="8">
        <v>5.156164</v>
      </c>
      <c r="AO201" s="8">
        <v>5.25</v>
      </c>
      <c r="AP201" s="9">
        <f t="shared" si="1"/>
        <v>0.3794353012</v>
      </c>
      <c r="AQ201" s="10" t="b">
        <f t="shared" si="2"/>
        <v>0</v>
      </c>
    </row>
    <row r="202">
      <c r="A202" s="4" t="s">
        <v>753</v>
      </c>
      <c r="B202" s="5">
        <v>500002.0</v>
      </c>
      <c r="C202" s="6" t="s">
        <v>754</v>
      </c>
      <c r="D202" s="6" t="s">
        <v>755</v>
      </c>
      <c r="E202" s="6" t="s">
        <v>112</v>
      </c>
      <c r="F202" s="6" t="s">
        <v>623</v>
      </c>
      <c r="G202" s="7">
        <v>44809.0</v>
      </c>
      <c r="H202" s="8">
        <v>3289.2</v>
      </c>
      <c r="I202" s="8">
        <v>-2.365757</v>
      </c>
      <c r="J202" s="8">
        <v>1790.0</v>
      </c>
      <c r="K202" s="8">
        <v>3446.3</v>
      </c>
      <c r="L202" s="8">
        <v>722.0</v>
      </c>
      <c r="M202" s="8">
        <v>3446.3</v>
      </c>
      <c r="N202" s="8">
        <v>722.0</v>
      </c>
      <c r="O202" s="8">
        <v>3446.3</v>
      </c>
      <c r="P202" s="8">
        <v>29.27</v>
      </c>
      <c r="Q202" s="8">
        <v>3446.3</v>
      </c>
      <c r="R202" s="8">
        <v>69715.73629125</v>
      </c>
      <c r="S202" s="8">
        <v>68657.571695</v>
      </c>
      <c r="T202" s="8">
        <v>3.738981</v>
      </c>
      <c r="U202" s="8">
        <v>23.267188</v>
      </c>
      <c r="V202" s="8">
        <v>42.036057</v>
      </c>
      <c r="W202" s="8">
        <v>77.919619</v>
      </c>
      <c r="X202" s="8">
        <v>35.586357</v>
      </c>
      <c r="Y202" s="8">
        <v>20.066485</v>
      </c>
      <c r="Z202" s="8">
        <v>16.356914</v>
      </c>
      <c r="AA202" s="8">
        <v>83.919</v>
      </c>
      <c r="AB202" s="8">
        <v>77.78605</v>
      </c>
      <c r="AC202" s="8">
        <v>15.6327</v>
      </c>
      <c r="AD202" s="8">
        <v>7.59425</v>
      </c>
      <c r="AE202" s="8">
        <v>1.395447</v>
      </c>
      <c r="AF202" s="8">
        <v>11.503866</v>
      </c>
      <c r="AG202" s="8">
        <v>0.1581</v>
      </c>
      <c r="AH202" s="8">
        <v>77.31012</v>
      </c>
      <c r="AI202" s="8">
        <v>8.911466134645252</v>
      </c>
      <c r="AJ202" s="8">
        <v>107.3805315310979</v>
      </c>
      <c r="AK202" s="8">
        <v>39.2033</v>
      </c>
      <c r="AL202" s="8">
        <v>210.45</v>
      </c>
      <c r="AM202" s="8">
        <v>30.638981</v>
      </c>
      <c r="AN202" s="8">
        <v>26.637093</v>
      </c>
      <c r="AO202" s="8">
        <v>5.2</v>
      </c>
      <c r="AP202" s="9">
        <f t="shared" si="1"/>
        <v>0.04558512027</v>
      </c>
      <c r="AQ202" s="10" t="b">
        <f t="shared" si="2"/>
        <v>0</v>
      </c>
    </row>
    <row r="203">
      <c r="A203" s="4" t="s">
        <v>756</v>
      </c>
      <c r="B203" s="5">
        <v>500096.0</v>
      </c>
      <c r="C203" s="6" t="s">
        <v>757</v>
      </c>
      <c r="D203" s="6" t="s">
        <v>758</v>
      </c>
      <c r="E203" s="6" t="s">
        <v>56</v>
      </c>
      <c r="F203" s="6" t="s">
        <v>57</v>
      </c>
      <c r="G203" s="7">
        <v>44809.0</v>
      </c>
      <c r="H203" s="8">
        <v>570.1</v>
      </c>
      <c r="I203" s="8">
        <v>-0.105134</v>
      </c>
      <c r="J203" s="8">
        <v>482.25</v>
      </c>
      <c r="K203" s="8">
        <v>658.95</v>
      </c>
      <c r="L203" s="8">
        <v>385.05</v>
      </c>
      <c r="M203" s="8">
        <v>658.95</v>
      </c>
      <c r="N203" s="8">
        <v>298.7</v>
      </c>
      <c r="O203" s="8">
        <v>658.95</v>
      </c>
      <c r="P203" s="8">
        <v>5.166667</v>
      </c>
      <c r="Q203" s="8">
        <v>658.95</v>
      </c>
      <c r="R203" s="8">
        <v>101008.23508264</v>
      </c>
      <c r="S203" s="8">
        <v>100575.20852512</v>
      </c>
      <c r="T203" s="8">
        <v>-0.332168</v>
      </c>
      <c r="U203" s="8">
        <v>-0.662136</v>
      </c>
      <c r="V203" s="8">
        <v>10.925187</v>
      </c>
      <c r="W203" s="8">
        <v>-11.095517</v>
      </c>
      <c r="X203" s="8">
        <v>8.837219</v>
      </c>
      <c r="Y203" s="8">
        <v>12.90365</v>
      </c>
      <c r="Z203" s="8">
        <v>16.115735</v>
      </c>
      <c r="AA203" s="8">
        <v>58.0686</v>
      </c>
      <c r="AB203" s="8">
        <v>54.4881</v>
      </c>
      <c r="AC203" s="8">
        <v>11.6621</v>
      </c>
      <c r="AD203" s="8">
        <v>12.75275</v>
      </c>
      <c r="AE203" s="8">
        <v>2.791406</v>
      </c>
      <c r="AF203" s="8">
        <v>8.402694</v>
      </c>
      <c r="AG203" s="8">
        <v>0.9119</v>
      </c>
      <c r="AH203" s="8">
        <v>37.891282</v>
      </c>
      <c r="AI203" s="8">
        <v>9.100193528455607</v>
      </c>
      <c r="AJ203" s="8">
        <v>56.04314142395677</v>
      </c>
      <c r="AK203" s="8">
        <v>9.8332</v>
      </c>
      <c r="AL203" s="8">
        <v>48.9618</v>
      </c>
      <c r="AM203" s="8">
        <v>10.194751</v>
      </c>
      <c r="AN203" s="8">
        <v>8.632162</v>
      </c>
      <c r="AO203" s="8">
        <v>5.2</v>
      </c>
      <c r="AP203" s="9">
        <f t="shared" si="1"/>
        <v>0.1348357235</v>
      </c>
      <c r="AQ203" s="10" t="b">
        <f t="shared" si="2"/>
        <v>0</v>
      </c>
    </row>
    <row r="204">
      <c r="A204" s="4" t="s">
        <v>759</v>
      </c>
      <c r="B204" s="5">
        <v>500470.0</v>
      </c>
      <c r="C204" s="6" t="s">
        <v>760</v>
      </c>
      <c r="D204" s="6" t="s">
        <v>761</v>
      </c>
      <c r="E204" s="6" t="s">
        <v>184</v>
      </c>
      <c r="F204" s="6" t="s">
        <v>341</v>
      </c>
      <c r="G204" s="7">
        <v>44809.0</v>
      </c>
      <c r="H204" s="8">
        <v>106.9</v>
      </c>
      <c r="I204" s="8">
        <v>1.327014</v>
      </c>
      <c r="J204" s="8">
        <v>82.7</v>
      </c>
      <c r="K204" s="8">
        <v>147.665</v>
      </c>
      <c r="L204" s="8">
        <v>25.085</v>
      </c>
      <c r="M204" s="8">
        <v>153.46</v>
      </c>
      <c r="N204" s="8">
        <v>25.085</v>
      </c>
      <c r="O204" s="8">
        <v>153.46</v>
      </c>
      <c r="P204" s="8">
        <v>3.705571</v>
      </c>
      <c r="Q204" s="8">
        <v>153.46</v>
      </c>
      <c r="R204" s="8">
        <v>130667.9077199</v>
      </c>
      <c r="S204" s="8">
        <v>173423.08172905</v>
      </c>
      <c r="T204" s="8">
        <v>-0.41919</v>
      </c>
      <c r="U204" s="8">
        <v>-0.742804</v>
      </c>
      <c r="V204" s="8">
        <v>0.15928</v>
      </c>
      <c r="W204" s="8">
        <v>-25.951581</v>
      </c>
      <c r="X204" s="8">
        <v>46.606294</v>
      </c>
      <c r="Y204" s="8">
        <v>11.655599</v>
      </c>
      <c r="Z204" s="8">
        <v>11.924751</v>
      </c>
      <c r="AA204" s="8">
        <v>3.3494</v>
      </c>
      <c r="AB204" s="8">
        <v>6.01355</v>
      </c>
      <c r="AC204" s="8">
        <v>1.079</v>
      </c>
      <c r="AD204" s="8">
        <v>1.107</v>
      </c>
      <c r="AE204" s="8">
        <v>31.484287</v>
      </c>
      <c r="AF204" s="8">
        <v>0.012829</v>
      </c>
      <c r="AG204" s="8">
        <v>0.4771</v>
      </c>
      <c r="AH204" s="8">
        <v>2.742173</v>
      </c>
      <c r="AI204" s="8">
        <v>0.519021827864312</v>
      </c>
      <c r="AJ204" s="8">
        <v>2.944231476582654</v>
      </c>
      <c r="AK204" s="8">
        <v>31.9158</v>
      </c>
      <c r="AL204" s="8">
        <v>99.074</v>
      </c>
      <c r="AM204" s="8">
        <v>363.477695</v>
      </c>
      <c r="AN204" s="8">
        <v>246.198885</v>
      </c>
      <c r="AO204" s="8">
        <v>5.1</v>
      </c>
      <c r="AP204" s="9">
        <f t="shared" si="1"/>
        <v>0.2760640639</v>
      </c>
      <c r="AQ204" s="10" t="b">
        <f t="shared" si="2"/>
        <v>0</v>
      </c>
    </row>
    <row r="205">
      <c r="A205" s="4" t="s">
        <v>762</v>
      </c>
      <c r="B205" s="5">
        <v>532921.0</v>
      </c>
      <c r="C205" s="6" t="s">
        <v>763</v>
      </c>
      <c r="D205" s="6" t="s">
        <v>764</v>
      </c>
      <c r="E205" s="6" t="s">
        <v>133</v>
      </c>
      <c r="F205" s="6" t="s">
        <v>765</v>
      </c>
      <c r="G205" s="7">
        <v>44809.0</v>
      </c>
      <c r="H205" s="8">
        <v>850.9</v>
      </c>
      <c r="I205" s="8">
        <v>-0.123247</v>
      </c>
      <c r="J205" s="8">
        <v>651.95</v>
      </c>
      <c r="K205" s="8">
        <v>924.65</v>
      </c>
      <c r="L205" s="8">
        <v>203.0</v>
      </c>
      <c r="M205" s="8">
        <v>924.65</v>
      </c>
      <c r="N205" s="8">
        <v>203.0</v>
      </c>
      <c r="O205" s="8">
        <v>924.65</v>
      </c>
      <c r="P205" s="8">
        <v>50.0</v>
      </c>
      <c r="Q205" s="8">
        <v>924.65</v>
      </c>
      <c r="R205" s="8">
        <v>179530.6008177</v>
      </c>
      <c r="S205" s="8">
        <v>215091.54240065</v>
      </c>
      <c r="T205" s="8">
        <v>1.575743</v>
      </c>
      <c r="U205" s="8">
        <v>5.407247</v>
      </c>
      <c r="V205" s="8">
        <v>15.002027</v>
      </c>
      <c r="W205" s="8">
        <v>12.716916</v>
      </c>
      <c r="X205" s="8">
        <v>32.674232</v>
      </c>
      <c r="Y205" s="8">
        <v>17.197246</v>
      </c>
      <c r="Z205" s="8">
        <v>21.988249</v>
      </c>
      <c r="AA205" s="8">
        <v>39.7161</v>
      </c>
      <c r="AB205" s="8">
        <v>21.9118</v>
      </c>
      <c r="AC205" s="8">
        <v>4.5756</v>
      </c>
      <c r="AD205" s="8">
        <v>3.63235</v>
      </c>
      <c r="AE205" s="8">
        <v>4.689047</v>
      </c>
      <c r="AF205" s="8">
        <v>16.811951</v>
      </c>
      <c r="AG205" s="8">
        <v>0.5883</v>
      </c>
      <c r="AH205" s="8">
        <v>20.416639</v>
      </c>
      <c r="AI205" s="8">
        <v>11.353713885704348</v>
      </c>
      <c r="AJ205" s="8">
        <v>18.319037819324464</v>
      </c>
      <c r="AK205" s="8">
        <v>21.3994</v>
      </c>
      <c r="AL205" s="8">
        <v>185.7443</v>
      </c>
      <c r="AM205" s="8">
        <v>46.394868</v>
      </c>
      <c r="AN205" s="8">
        <v>20.197174</v>
      </c>
      <c r="AO205" s="8">
        <v>5.0</v>
      </c>
      <c r="AP205" s="9">
        <f t="shared" si="1"/>
        <v>0.07975990915</v>
      </c>
      <c r="AQ205" s="10" t="str">
        <f t="shared" si="2"/>
        <v>Low Risk</v>
      </c>
    </row>
    <row r="206">
      <c r="A206" s="4" t="s">
        <v>766</v>
      </c>
      <c r="B206" s="5">
        <v>519600.0</v>
      </c>
      <c r="C206" s="6" t="s">
        <v>767</v>
      </c>
      <c r="D206" s="6" t="s">
        <v>768</v>
      </c>
      <c r="E206" s="6" t="s">
        <v>56</v>
      </c>
      <c r="F206" s="6" t="s">
        <v>769</v>
      </c>
      <c r="G206" s="7">
        <v>44809.0</v>
      </c>
      <c r="H206" s="8">
        <v>499.4</v>
      </c>
      <c r="I206" s="8">
        <v>2.336066</v>
      </c>
      <c r="J206" s="8">
        <v>310.0</v>
      </c>
      <c r="K206" s="8">
        <v>514.95</v>
      </c>
      <c r="L206" s="8">
        <v>137.0</v>
      </c>
      <c r="M206" s="8">
        <v>514.95</v>
      </c>
      <c r="N206" s="8">
        <v>137.0</v>
      </c>
      <c r="O206" s="8">
        <v>514.95</v>
      </c>
      <c r="P206" s="8">
        <v>0.34</v>
      </c>
      <c r="Q206" s="8">
        <v>514.95</v>
      </c>
      <c r="R206" s="8">
        <v>6643.4143248</v>
      </c>
      <c r="S206" s="8">
        <v>7080.2624396</v>
      </c>
      <c r="T206" s="8">
        <v>4.59734</v>
      </c>
      <c r="U206" s="8">
        <v>13.940224</v>
      </c>
      <c r="V206" s="8">
        <v>38.472203</v>
      </c>
      <c r="W206" s="8">
        <v>23.400049</v>
      </c>
      <c r="X206" s="8">
        <v>28.850138</v>
      </c>
      <c r="Y206" s="8">
        <v>12.037425</v>
      </c>
      <c r="Z206" s="8">
        <v>34.587243</v>
      </c>
      <c r="AA206" s="8">
        <v>31.0039</v>
      </c>
      <c r="AB206" s="8">
        <v>21.8845</v>
      </c>
      <c r="AC206" s="8">
        <v>5.0988</v>
      </c>
      <c r="AD206" s="8">
        <v>4.1971</v>
      </c>
      <c r="AE206" s="8">
        <v>4.077412</v>
      </c>
      <c r="AF206" s="8">
        <v>2.595427</v>
      </c>
      <c r="AG206" s="8">
        <v>1.0012</v>
      </c>
      <c r="AH206" s="8">
        <v>20.124101</v>
      </c>
      <c r="AI206" s="8">
        <v>4.038095609186809</v>
      </c>
      <c r="AJ206" s="8">
        <v>65.94430892133235</v>
      </c>
      <c r="AK206" s="8">
        <v>16.0302</v>
      </c>
      <c r="AL206" s="8">
        <v>97.4739</v>
      </c>
      <c r="AM206" s="8">
        <v>7.573052</v>
      </c>
      <c r="AN206" s="8">
        <v>-10.088057</v>
      </c>
      <c r="AO206" s="8">
        <v>5.0</v>
      </c>
      <c r="AP206" s="9">
        <f t="shared" si="1"/>
        <v>0.03019710652</v>
      </c>
      <c r="AQ206" s="10" t="b">
        <f t="shared" si="2"/>
        <v>0</v>
      </c>
    </row>
    <row r="207">
      <c r="A207" s="4" t="s">
        <v>770</v>
      </c>
      <c r="B207" s="5">
        <v>500087.0</v>
      </c>
      <c r="C207" s="6" t="s">
        <v>771</v>
      </c>
      <c r="D207" s="6" t="s">
        <v>772</v>
      </c>
      <c r="E207" s="6" t="s">
        <v>46</v>
      </c>
      <c r="F207" s="6" t="s">
        <v>47</v>
      </c>
      <c r="G207" s="7">
        <v>44809.0</v>
      </c>
      <c r="H207" s="8">
        <v>1025.65</v>
      </c>
      <c r="I207" s="8">
        <v>0.989563</v>
      </c>
      <c r="J207" s="8">
        <v>850.0</v>
      </c>
      <c r="K207" s="8">
        <v>1083.15</v>
      </c>
      <c r="L207" s="8">
        <v>355.3</v>
      </c>
      <c r="M207" s="8">
        <v>1083.15</v>
      </c>
      <c r="N207" s="8">
        <v>355.3</v>
      </c>
      <c r="O207" s="8">
        <v>1083.15</v>
      </c>
      <c r="P207" s="8">
        <v>44.888</v>
      </c>
      <c r="Q207" s="8">
        <v>1083.15</v>
      </c>
      <c r="R207" s="8">
        <v>82769.5365348</v>
      </c>
      <c r="S207" s="8">
        <v>78655.1606556</v>
      </c>
      <c r="T207" s="8">
        <v>0.475118</v>
      </c>
      <c r="U207" s="8">
        <v>-1.804691</v>
      </c>
      <c r="V207" s="8">
        <v>6.732921</v>
      </c>
      <c r="W207" s="8">
        <v>8.984167</v>
      </c>
      <c r="X207" s="8">
        <v>29.57957</v>
      </c>
      <c r="Y207" s="8">
        <v>12.797364</v>
      </c>
      <c r="Z207" s="8">
        <v>10.446038</v>
      </c>
      <c r="AA207" s="8">
        <v>33.2034</v>
      </c>
      <c r="AB207" s="8">
        <v>31.2976</v>
      </c>
      <c r="AC207" s="8">
        <v>3.8422</v>
      </c>
      <c r="AD207" s="8">
        <v>3.5657</v>
      </c>
      <c r="AE207" s="8">
        <v>4.962626</v>
      </c>
      <c r="AF207" s="8">
        <v>1.857533</v>
      </c>
      <c r="AG207" s="8">
        <v>0.4875</v>
      </c>
      <c r="AH207" s="8">
        <v>16.843909</v>
      </c>
      <c r="AI207" s="8">
        <v>3.8550335569485776</v>
      </c>
      <c r="AJ207" s="8">
        <v>24.886357537749184</v>
      </c>
      <c r="AK207" s="8">
        <v>30.8357</v>
      </c>
      <c r="AL207" s="8">
        <v>266.4736</v>
      </c>
      <c r="AM207" s="8">
        <v>41.223352</v>
      </c>
      <c r="AN207" s="8">
        <v>33.872211</v>
      </c>
      <c r="AO207" s="8">
        <v>5.0</v>
      </c>
      <c r="AP207" s="9">
        <f t="shared" si="1"/>
        <v>0.05308590685</v>
      </c>
      <c r="AQ207" s="10" t="b">
        <f t="shared" si="2"/>
        <v>0</v>
      </c>
    </row>
    <row r="208">
      <c r="A208" s="4" t="s">
        <v>773</v>
      </c>
      <c r="B208" s="5">
        <v>531344.0</v>
      </c>
      <c r="C208" s="6" t="s">
        <v>774</v>
      </c>
      <c r="D208" s="6" t="s">
        <v>775</v>
      </c>
      <c r="E208" s="6" t="s">
        <v>133</v>
      </c>
      <c r="F208" s="6" t="s">
        <v>776</v>
      </c>
      <c r="G208" s="7">
        <v>44809.0</v>
      </c>
      <c r="H208" s="8">
        <v>669.15</v>
      </c>
      <c r="I208" s="8">
        <v>-0.771113</v>
      </c>
      <c r="J208" s="8">
        <v>554.0</v>
      </c>
      <c r="K208" s="8">
        <v>754.4</v>
      </c>
      <c r="L208" s="8">
        <v>263.2</v>
      </c>
      <c r="M208" s="8">
        <v>754.4</v>
      </c>
      <c r="N208" s="8">
        <v>263.2</v>
      </c>
      <c r="O208" s="8">
        <v>754.4</v>
      </c>
      <c r="P208" s="8">
        <v>11.306667</v>
      </c>
      <c r="Q208" s="8">
        <v>754.4</v>
      </c>
      <c r="R208" s="8">
        <v>40792.2565986</v>
      </c>
      <c r="S208" s="8">
        <v>38597.88199868</v>
      </c>
      <c r="T208" s="8">
        <v>-6.103978</v>
      </c>
      <c r="U208" s="8">
        <v>-1.515932</v>
      </c>
      <c r="V208" s="8">
        <v>4.131653</v>
      </c>
      <c r="W208" s="8">
        <v>-7.989</v>
      </c>
      <c r="X208" s="8">
        <v>9.988501</v>
      </c>
      <c r="Y208" s="8">
        <v>4.907183</v>
      </c>
      <c r="Z208" s="8">
        <v>12.96786</v>
      </c>
      <c r="AA208" s="8">
        <v>37.3224</v>
      </c>
      <c r="AB208" s="8">
        <v>38.7196</v>
      </c>
      <c r="AC208" s="8">
        <v>3.6917</v>
      </c>
      <c r="AD208" s="8">
        <v>3.34145</v>
      </c>
      <c r="AE208" s="8">
        <v>4.553677</v>
      </c>
      <c r="AF208" s="8">
        <v>-2.908562</v>
      </c>
      <c r="AG208" s="8">
        <v>1.345</v>
      </c>
      <c r="AH208" s="8">
        <v>18.859791</v>
      </c>
      <c r="AI208" s="8">
        <v>5.211882357572335</v>
      </c>
      <c r="AJ208" s="8">
        <v>39.64030921287389</v>
      </c>
      <c r="AK208" s="8">
        <v>17.9383</v>
      </c>
      <c r="AL208" s="8">
        <v>181.3504</v>
      </c>
      <c r="AM208" s="8">
        <v>16.889217</v>
      </c>
      <c r="AN208" s="8">
        <v>9.669457</v>
      </c>
      <c r="AO208" s="8">
        <v>5.0</v>
      </c>
      <c r="AP208" s="9">
        <f t="shared" si="1"/>
        <v>0.1130037116</v>
      </c>
      <c r="AQ208" s="10" t="b">
        <f t="shared" si="2"/>
        <v>0</v>
      </c>
    </row>
    <row r="209">
      <c r="A209" s="4" t="s">
        <v>777</v>
      </c>
      <c r="B209" s="5">
        <v>522215.0</v>
      </c>
      <c r="C209" s="6" t="s">
        <v>778</v>
      </c>
      <c r="D209" s="6" t="s">
        <v>779</v>
      </c>
      <c r="E209" s="6" t="s">
        <v>112</v>
      </c>
      <c r="F209" s="6" t="s">
        <v>716</v>
      </c>
      <c r="G209" s="7">
        <v>44809.0</v>
      </c>
      <c r="H209" s="8">
        <v>3889.55</v>
      </c>
      <c r="I209" s="8">
        <v>-1.456784</v>
      </c>
      <c r="J209" s="8">
        <v>3000.0</v>
      </c>
      <c r="K209" s="8">
        <v>7550.0</v>
      </c>
      <c r="L209" s="8">
        <v>180.0</v>
      </c>
      <c r="M209" s="8">
        <v>7549.0</v>
      </c>
      <c r="N209" s="8">
        <v>145.2</v>
      </c>
      <c r="O209" s="8">
        <v>7549.0</v>
      </c>
      <c r="P209" s="8">
        <v>7.87</v>
      </c>
      <c r="Q209" s="8">
        <v>7550.0</v>
      </c>
      <c r="R209" s="8">
        <v>5310.43995468</v>
      </c>
      <c r="S209" s="8">
        <v>5554.81058872</v>
      </c>
      <c r="T209" s="8">
        <v>11.749411</v>
      </c>
      <c r="U209" s="8">
        <v>11.287392</v>
      </c>
      <c r="V209" s="8">
        <v>12.432612</v>
      </c>
      <c r="W209" s="8">
        <v>-19.067188</v>
      </c>
      <c r="X209" s="6"/>
      <c r="Y209" s="6"/>
      <c r="Z209" s="11"/>
      <c r="AA209" s="8">
        <v>89.4288</v>
      </c>
      <c r="AB209" s="8">
        <v>47.4678</v>
      </c>
      <c r="AC209" s="8">
        <v>19.8503</v>
      </c>
      <c r="AD209" s="8">
        <v>12.4237</v>
      </c>
      <c r="AE209" s="8">
        <v>2.190521</v>
      </c>
      <c r="AF209" s="8">
        <v>1.094873</v>
      </c>
      <c r="AG209" s="8">
        <v>0.1284</v>
      </c>
      <c r="AH209" s="8">
        <v>44.654254</v>
      </c>
      <c r="AI209" s="8">
        <v>7.250667941021863</v>
      </c>
      <c r="AJ209" s="8">
        <v>515.5766946291262</v>
      </c>
      <c r="AK209" s="8">
        <v>43.5352</v>
      </c>
      <c r="AL209" s="8">
        <v>196.1329</v>
      </c>
      <c r="AM209" s="8">
        <v>7.544074</v>
      </c>
      <c r="AN209" s="8">
        <v>-52.863379</v>
      </c>
      <c r="AO209" s="8">
        <v>5.0</v>
      </c>
      <c r="AP209" s="9">
        <f t="shared" si="1"/>
        <v>0.4848278146</v>
      </c>
      <c r="AQ209" s="10" t="b">
        <f t="shared" si="2"/>
        <v>0</v>
      </c>
    </row>
    <row r="210">
      <c r="A210" s="4" t="s">
        <v>780</v>
      </c>
      <c r="B210" s="5">
        <v>532174.0</v>
      </c>
      <c r="C210" s="6" t="s">
        <v>781</v>
      </c>
      <c r="D210" s="6" t="s">
        <v>782</v>
      </c>
      <c r="E210" s="6" t="s">
        <v>101</v>
      </c>
      <c r="F210" s="6" t="s">
        <v>371</v>
      </c>
      <c r="G210" s="7">
        <v>44809.0</v>
      </c>
      <c r="H210" s="8">
        <v>882.45</v>
      </c>
      <c r="I210" s="8">
        <v>1.151994</v>
      </c>
      <c r="J210" s="8">
        <v>643.0</v>
      </c>
      <c r="K210" s="8">
        <v>890.75</v>
      </c>
      <c r="L210" s="8">
        <v>268.3</v>
      </c>
      <c r="M210" s="8">
        <v>890.75</v>
      </c>
      <c r="N210" s="8">
        <v>255.0</v>
      </c>
      <c r="O210" s="8">
        <v>890.75</v>
      </c>
      <c r="P210" s="8">
        <v>11.818182</v>
      </c>
      <c r="Q210" s="8">
        <v>890.75</v>
      </c>
      <c r="R210" s="8">
        <v>614335.116059975</v>
      </c>
      <c r="S210" s="8">
        <v>585848.538628975</v>
      </c>
      <c r="T210" s="8">
        <v>1.332032</v>
      </c>
      <c r="U210" s="8">
        <v>7.583054</v>
      </c>
      <c r="V210" s="8">
        <v>18.561064</v>
      </c>
      <c r="W210" s="8">
        <v>21.834875</v>
      </c>
      <c r="X210" s="8">
        <v>30.452075</v>
      </c>
      <c r="Y210" s="8">
        <v>24.32472</v>
      </c>
      <c r="Z210" s="8">
        <v>18.1884</v>
      </c>
      <c r="AA210" s="8">
        <v>22.1527</v>
      </c>
      <c r="AB210" s="8">
        <v>25.3</v>
      </c>
      <c r="AC210" s="8">
        <v>3.3014</v>
      </c>
      <c r="AD210" s="8">
        <v>2.4708</v>
      </c>
      <c r="AE210" s="8">
        <v>17.651519</v>
      </c>
      <c r="AF210" s="8">
        <v>1.406489</v>
      </c>
      <c r="AG210" s="8">
        <v>0.5667</v>
      </c>
      <c r="AH210" s="8">
        <v>13.039958</v>
      </c>
      <c r="AI210" s="8">
        <v>6.208521388765482</v>
      </c>
      <c r="AJ210" s="8">
        <v>10.571674367724345</v>
      </c>
      <c r="AK210" s="8">
        <v>39.8259</v>
      </c>
      <c r="AL210" s="8">
        <v>267.2365</v>
      </c>
      <c r="AM210" s="8">
        <v>83.628351</v>
      </c>
      <c r="AN210" s="8">
        <v>61.767412</v>
      </c>
      <c r="AO210" s="8">
        <v>5.0</v>
      </c>
      <c r="AP210" s="9">
        <f t="shared" si="1"/>
        <v>0.009317990457</v>
      </c>
      <c r="AQ210" s="10" t="b">
        <f t="shared" si="2"/>
        <v>0</v>
      </c>
    </row>
    <row r="211">
      <c r="A211" s="4" t="s">
        <v>783</v>
      </c>
      <c r="B211" s="5">
        <v>500380.0</v>
      </c>
      <c r="C211" s="6" t="s">
        <v>784</v>
      </c>
      <c r="D211" s="6" t="s">
        <v>785</v>
      </c>
      <c r="E211" s="6" t="s">
        <v>117</v>
      </c>
      <c r="F211" s="6" t="s">
        <v>118</v>
      </c>
      <c r="G211" s="7">
        <v>44809.0</v>
      </c>
      <c r="H211" s="8">
        <v>468.05</v>
      </c>
      <c r="I211" s="8">
        <v>-0.573553</v>
      </c>
      <c r="J211" s="8">
        <v>366.25</v>
      </c>
      <c r="K211" s="8">
        <v>747.6</v>
      </c>
      <c r="L211" s="8">
        <v>179.75</v>
      </c>
      <c r="M211" s="8">
        <v>816.0</v>
      </c>
      <c r="N211" s="8">
        <v>179.75</v>
      </c>
      <c r="O211" s="8">
        <v>816.0</v>
      </c>
      <c r="P211" s="8">
        <v>4.333333</v>
      </c>
      <c r="Q211" s="8">
        <v>816.0</v>
      </c>
      <c r="R211" s="8">
        <v>5507.54743913</v>
      </c>
      <c r="S211" s="8">
        <v>6183.0366053</v>
      </c>
      <c r="T211" s="8">
        <v>-2.813538</v>
      </c>
      <c r="U211" s="8">
        <v>2.016129</v>
      </c>
      <c r="V211" s="8">
        <v>10.038792</v>
      </c>
      <c r="W211" s="8">
        <v>-33.877234</v>
      </c>
      <c r="X211" s="8">
        <v>13.266246</v>
      </c>
      <c r="Y211" s="8">
        <v>1.71499</v>
      </c>
      <c r="Z211" s="8">
        <v>17.332186</v>
      </c>
      <c r="AA211" s="8">
        <v>12.4074</v>
      </c>
      <c r="AB211" s="8">
        <v>17.08865</v>
      </c>
      <c r="AC211" s="8">
        <v>2.1011</v>
      </c>
      <c r="AD211" s="8">
        <v>2.45615</v>
      </c>
      <c r="AE211" s="8">
        <v>13.658136</v>
      </c>
      <c r="AF211" s="8">
        <v>0.306509</v>
      </c>
      <c r="AG211" s="8">
        <v>1.0684</v>
      </c>
      <c r="AH211" s="8">
        <v>6.135669</v>
      </c>
      <c r="AI211" s="8">
        <v>0.9580926056815315</v>
      </c>
      <c r="AJ211" s="8">
        <v>8.099810928775222</v>
      </c>
      <c r="AK211" s="8">
        <v>37.6791</v>
      </c>
      <c r="AL211" s="8">
        <v>222.5056</v>
      </c>
      <c r="AM211" s="8">
        <v>57.780421</v>
      </c>
      <c r="AN211" s="8">
        <v>14.590415</v>
      </c>
      <c r="AO211" s="8">
        <v>5.0</v>
      </c>
      <c r="AP211" s="9">
        <f t="shared" si="1"/>
        <v>0.373929909</v>
      </c>
      <c r="AQ211" s="10" t="str">
        <f t="shared" si="2"/>
        <v>Moderate Risk</v>
      </c>
    </row>
    <row r="212">
      <c r="A212" s="4" t="s">
        <v>786</v>
      </c>
      <c r="B212" s="5">
        <v>530019.0</v>
      </c>
      <c r="C212" s="6" t="s">
        <v>787</v>
      </c>
      <c r="D212" s="6" t="s">
        <v>788</v>
      </c>
      <c r="E212" s="6" t="s">
        <v>46</v>
      </c>
      <c r="F212" s="6" t="s">
        <v>47</v>
      </c>
      <c r="G212" s="7">
        <v>44809.0</v>
      </c>
      <c r="H212" s="8">
        <v>328.3</v>
      </c>
      <c r="I212" s="8">
        <v>-1.218595</v>
      </c>
      <c r="J212" s="8">
        <v>281.8</v>
      </c>
      <c r="K212" s="8">
        <v>655.5</v>
      </c>
      <c r="L212" s="8">
        <v>230.0</v>
      </c>
      <c r="M212" s="8">
        <v>1046.95</v>
      </c>
      <c r="N212" s="8">
        <v>230.0</v>
      </c>
      <c r="O212" s="8">
        <v>1046.95</v>
      </c>
      <c r="P212" s="8">
        <v>3.45625</v>
      </c>
      <c r="Q212" s="8">
        <v>1046.95</v>
      </c>
      <c r="R212" s="8">
        <v>5256.277587</v>
      </c>
      <c r="S212" s="8">
        <v>7207.16106036</v>
      </c>
      <c r="T212" s="8">
        <v>-2.596054</v>
      </c>
      <c r="U212" s="8">
        <v>-7.351489</v>
      </c>
      <c r="V212" s="8">
        <v>-16.388641</v>
      </c>
      <c r="W212" s="8">
        <v>-49.207086</v>
      </c>
      <c r="X212" s="8">
        <v>-9.570053</v>
      </c>
      <c r="Y212" s="8">
        <v>-13.890484</v>
      </c>
      <c r="Z212" s="8">
        <v>6.22055</v>
      </c>
      <c r="AA212" s="8">
        <v>17.4964</v>
      </c>
      <c r="AB212" s="8">
        <v>14.2326</v>
      </c>
      <c r="AC212" s="8">
        <v>0.9796</v>
      </c>
      <c r="AD212" s="8">
        <v>2.01915</v>
      </c>
      <c r="AE212" s="8">
        <v>8.685811</v>
      </c>
      <c r="AF212" s="8">
        <v>-1.509539</v>
      </c>
      <c r="AG212" s="8">
        <v>1.5277</v>
      </c>
      <c r="AH212" s="8">
        <v>7.263819</v>
      </c>
      <c r="AI212" s="8">
        <v>0.8929846958728821</v>
      </c>
      <c r="AJ212" s="8">
        <v>2.945906346310666</v>
      </c>
      <c r="AK212" s="8">
        <v>18.861</v>
      </c>
      <c r="AL212" s="8">
        <v>336.8552</v>
      </c>
      <c r="AM212" s="8">
        <v>112.098071</v>
      </c>
      <c r="AN212" s="8">
        <v>46.281334</v>
      </c>
      <c r="AO212" s="8">
        <v>5.0</v>
      </c>
      <c r="AP212" s="9">
        <f t="shared" si="1"/>
        <v>0.4991609458</v>
      </c>
      <c r="AQ212" s="10" t="b">
        <f t="shared" si="2"/>
        <v>0</v>
      </c>
    </row>
    <row r="213">
      <c r="A213" s="4" t="s">
        <v>789</v>
      </c>
      <c r="B213" s="5">
        <v>506590.0</v>
      </c>
      <c r="C213" s="6" t="s">
        <v>790</v>
      </c>
      <c r="D213" s="6" t="s">
        <v>791</v>
      </c>
      <c r="E213" s="6" t="s">
        <v>78</v>
      </c>
      <c r="F213" s="6" t="s">
        <v>792</v>
      </c>
      <c r="G213" s="7">
        <v>44809.0</v>
      </c>
      <c r="H213" s="8">
        <v>144.45</v>
      </c>
      <c r="I213" s="8">
        <v>1.79704</v>
      </c>
      <c r="J213" s="8">
        <v>89.0</v>
      </c>
      <c r="K213" s="8">
        <v>147.0</v>
      </c>
      <c r="L213" s="8">
        <v>27.05</v>
      </c>
      <c r="M213" s="8">
        <v>147.0</v>
      </c>
      <c r="N213" s="8">
        <v>27.05</v>
      </c>
      <c r="O213" s="8">
        <v>159.49</v>
      </c>
      <c r="P213" s="8">
        <v>0.0</v>
      </c>
      <c r="Q213" s="8">
        <v>159.49</v>
      </c>
      <c r="R213" s="8">
        <v>5452.44731478</v>
      </c>
      <c r="S213" s="8">
        <v>5549.20703774</v>
      </c>
      <c r="T213" s="8">
        <v>14.642857</v>
      </c>
      <c r="U213" s="8">
        <v>17.918367</v>
      </c>
      <c r="V213" s="8">
        <v>35.443038</v>
      </c>
      <c r="W213" s="8">
        <v>19.035847</v>
      </c>
      <c r="X213" s="8">
        <v>37.928308</v>
      </c>
      <c r="Y213" s="8">
        <v>15.195446</v>
      </c>
      <c r="Z213" s="8">
        <v>32.117279</v>
      </c>
      <c r="AA213" s="8">
        <v>12.1581</v>
      </c>
      <c r="AB213" s="8">
        <v>9.89295</v>
      </c>
      <c r="AC213" s="8">
        <v>1.987</v>
      </c>
      <c r="AD213" s="8">
        <v>1.66255</v>
      </c>
      <c r="AE213" s="8">
        <v>11.132306</v>
      </c>
      <c r="AF213" s="8">
        <v>0.27588</v>
      </c>
      <c r="AG213" s="8">
        <v>1.7331</v>
      </c>
      <c r="AH213" s="8">
        <v>7.692915</v>
      </c>
      <c r="AI213" s="8">
        <v>1.1238359224468426</v>
      </c>
      <c r="AJ213" s="8">
        <v>18.774352023896427</v>
      </c>
      <c r="AK213" s="8">
        <v>11.8645</v>
      </c>
      <c r="AL213" s="8">
        <v>72.5973</v>
      </c>
      <c r="AM213" s="8">
        <v>15.38649</v>
      </c>
      <c r="AN213" s="8">
        <v>-1.238146</v>
      </c>
      <c r="AO213" s="8">
        <v>5.0</v>
      </c>
      <c r="AP213" s="9">
        <f t="shared" si="1"/>
        <v>0.01734693878</v>
      </c>
      <c r="AQ213" s="10" t="b">
        <f t="shared" si="2"/>
        <v>0</v>
      </c>
    </row>
    <row r="214">
      <c r="A214" s="4" t="s">
        <v>793</v>
      </c>
      <c r="B214" s="5">
        <v>543228.0</v>
      </c>
      <c r="C214" s="6" t="s">
        <v>794</v>
      </c>
      <c r="D214" s="6" t="s">
        <v>795</v>
      </c>
      <c r="E214" s="6" t="s">
        <v>73</v>
      </c>
      <c r="F214" s="6" t="s">
        <v>74</v>
      </c>
      <c r="G214" s="7">
        <v>44809.0</v>
      </c>
      <c r="H214" s="8">
        <v>1444.2</v>
      </c>
      <c r="I214" s="8">
        <v>0.511536</v>
      </c>
      <c r="J214" s="8">
        <v>1052.0</v>
      </c>
      <c r="K214" s="8">
        <v>2389.0</v>
      </c>
      <c r="L214" s="6"/>
      <c r="M214" s="6"/>
      <c r="N214" s="6"/>
      <c r="O214" s="6"/>
      <c r="P214" s="8">
        <v>625.0</v>
      </c>
      <c r="Q214" s="8">
        <v>2389.0</v>
      </c>
      <c r="R214" s="8">
        <v>8969.678261925</v>
      </c>
      <c r="S214" s="8">
        <v>7898.460712075</v>
      </c>
      <c r="T214" s="8">
        <v>-7.721798</v>
      </c>
      <c r="U214" s="8">
        <v>-0.110665</v>
      </c>
      <c r="V214" s="8">
        <v>2.852259</v>
      </c>
      <c r="W214" s="8">
        <v>-27.694195</v>
      </c>
      <c r="X214" s="6"/>
      <c r="Y214" s="6"/>
      <c r="Z214" s="11"/>
      <c r="AA214" s="8">
        <v>44.0186</v>
      </c>
      <c r="AB214" s="8">
        <v>63.8566</v>
      </c>
      <c r="AC214" s="8">
        <v>5.2029</v>
      </c>
      <c r="AD214" s="8">
        <v>6.1321</v>
      </c>
      <c r="AE214" s="8">
        <v>3.406187</v>
      </c>
      <c r="AF214" s="8">
        <v>0.897708</v>
      </c>
      <c r="AG214" s="8">
        <v>0.3461</v>
      </c>
      <c r="AH214" s="8">
        <v>27.403611</v>
      </c>
      <c r="AI214" s="8">
        <v>3.811174092742321</v>
      </c>
      <c r="AJ214" s="8">
        <v>66.65932120931183</v>
      </c>
      <c r="AK214" s="8">
        <v>32.8168</v>
      </c>
      <c r="AL214" s="8">
        <v>277.6443</v>
      </c>
      <c r="AM214" s="8">
        <v>21.402895</v>
      </c>
      <c r="AN214" s="8">
        <v>19.963417</v>
      </c>
      <c r="AO214" s="8">
        <v>5.0</v>
      </c>
      <c r="AP214" s="9">
        <f t="shared" si="1"/>
        <v>0.39547928</v>
      </c>
      <c r="AQ214" s="10" t="b">
        <f t="shared" si="2"/>
        <v>0</v>
      </c>
    </row>
    <row r="215">
      <c r="A215" s="4" t="s">
        <v>796</v>
      </c>
      <c r="B215" s="5">
        <v>506655.0</v>
      </c>
      <c r="C215" s="6" t="s">
        <v>797</v>
      </c>
      <c r="D215" s="6" t="s">
        <v>798</v>
      </c>
      <c r="E215" s="6" t="s">
        <v>78</v>
      </c>
      <c r="F215" s="6" t="s">
        <v>276</v>
      </c>
      <c r="G215" s="7">
        <v>44809.0</v>
      </c>
      <c r="H215" s="8">
        <v>462.85</v>
      </c>
      <c r="I215" s="8">
        <v>-0.60131</v>
      </c>
      <c r="J215" s="8">
        <v>402.0</v>
      </c>
      <c r="K215" s="8">
        <v>714.9</v>
      </c>
      <c r="L215" s="8">
        <v>286.25</v>
      </c>
      <c r="M215" s="8">
        <v>794.0</v>
      </c>
      <c r="N215" s="8">
        <v>286.25</v>
      </c>
      <c r="O215" s="8">
        <v>794.0</v>
      </c>
      <c r="P215" s="8">
        <v>0.0</v>
      </c>
      <c r="Q215" s="8">
        <v>794.0</v>
      </c>
      <c r="R215" s="8">
        <v>3204.18326625</v>
      </c>
      <c r="S215" s="8">
        <v>4005.62835125</v>
      </c>
      <c r="T215" s="8">
        <v>2.039242</v>
      </c>
      <c r="U215" s="8">
        <v>-3.037603</v>
      </c>
      <c r="V215" s="8">
        <v>0.543065</v>
      </c>
      <c r="W215" s="8">
        <v>-30.030234</v>
      </c>
      <c r="X215" s="8">
        <v>13.686764</v>
      </c>
      <c r="Y215" s="8">
        <v>4.346744</v>
      </c>
      <c r="Z215" s="8">
        <v>25.760034</v>
      </c>
      <c r="AA215" s="8">
        <v>28.9074</v>
      </c>
      <c r="AB215" s="8">
        <v>26.69285</v>
      </c>
      <c r="AC215" s="8">
        <v>3.8249</v>
      </c>
      <c r="AD215" s="8">
        <v>4.9346</v>
      </c>
      <c r="AE215" s="8">
        <v>4.311083</v>
      </c>
      <c r="AF215" s="8">
        <v>5.669678</v>
      </c>
      <c r="AG215" s="8">
        <v>1.0779</v>
      </c>
      <c r="AH215" s="8">
        <v>15.443208</v>
      </c>
      <c r="AI215" s="8">
        <v>1.4165704801872736</v>
      </c>
      <c r="AJ215" s="8">
        <v>17.986680660652738</v>
      </c>
      <c r="AK215" s="8">
        <v>16.0167</v>
      </c>
      <c r="AL215" s="8">
        <v>121.0476</v>
      </c>
      <c r="AM215" s="8">
        <v>25.733767</v>
      </c>
      <c r="AN215" s="8">
        <v>-21.849043</v>
      </c>
      <c r="AO215" s="8">
        <v>5.0</v>
      </c>
      <c r="AP215" s="9">
        <f t="shared" si="1"/>
        <v>0.3525667926</v>
      </c>
      <c r="AQ215" s="10" t="b">
        <f t="shared" si="2"/>
        <v>0</v>
      </c>
    </row>
    <row r="216">
      <c r="A216" s="4" t="s">
        <v>799</v>
      </c>
      <c r="B216" s="5">
        <v>532733.0</v>
      </c>
      <c r="C216" s="6" t="s">
        <v>800</v>
      </c>
      <c r="D216" s="6" t="s">
        <v>801</v>
      </c>
      <c r="E216" s="6" t="s">
        <v>133</v>
      </c>
      <c r="F216" s="6" t="s">
        <v>802</v>
      </c>
      <c r="G216" s="7">
        <v>44809.0</v>
      </c>
      <c r="H216" s="8">
        <v>510.6</v>
      </c>
      <c r="I216" s="8">
        <v>-1.552106</v>
      </c>
      <c r="J216" s="8">
        <v>402.55</v>
      </c>
      <c r="K216" s="8">
        <v>612.0</v>
      </c>
      <c r="L216" s="8">
        <v>259.55</v>
      </c>
      <c r="M216" s="8">
        <v>612.0</v>
      </c>
      <c r="N216" s="8">
        <v>259.55</v>
      </c>
      <c r="O216" s="8">
        <v>1097.8</v>
      </c>
      <c r="P216" s="8">
        <v>122.15</v>
      </c>
      <c r="Q216" s="8">
        <v>1849.0</v>
      </c>
      <c r="R216" s="8">
        <v>20155.4578899</v>
      </c>
      <c r="S216" s="8">
        <v>16951.8479701</v>
      </c>
      <c r="T216" s="8">
        <v>0.700128</v>
      </c>
      <c r="U216" s="8">
        <v>8.580542</v>
      </c>
      <c r="V216" s="8">
        <v>18.372551</v>
      </c>
      <c r="W216" s="8">
        <v>4.076641</v>
      </c>
      <c r="X216" s="8">
        <v>5.939048</v>
      </c>
      <c r="Y216" s="8">
        <v>-8.75724</v>
      </c>
      <c r="Z216" s="8">
        <v>5.628652</v>
      </c>
      <c r="AA216" s="8">
        <v>11.384</v>
      </c>
      <c r="AB216" s="8">
        <v>14.06705</v>
      </c>
      <c r="AC216" s="8">
        <v>2.3293</v>
      </c>
      <c r="AD216" s="8">
        <v>3.05405</v>
      </c>
      <c r="AE216" s="8">
        <v>16.002473</v>
      </c>
      <c r="AF216" s="8">
        <v>0.995535</v>
      </c>
      <c r="AG216" s="8">
        <v>2.6916</v>
      </c>
      <c r="AH216" s="8">
        <v>5.897074</v>
      </c>
      <c r="AI216" s="8">
        <v>5.057717113013759</v>
      </c>
      <c r="AJ216" s="8">
        <v>13.765320709934299</v>
      </c>
      <c r="AK216" s="8">
        <v>44.9269</v>
      </c>
      <c r="AL216" s="8">
        <v>219.5704</v>
      </c>
      <c r="AM216" s="8">
        <v>37.1554</v>
      </c>
      <c r="AN216" s="8">
        <v>39.601857</v>
      </c>
      <c r="AO216" s="8">
        <v>5.0</v>
      </c>
      <c r="AP216" s="9">
        <f t="shared" si="1"/>
        <v>0.1656862745</v>
      </c>
      <c r="AQ216" s="10" t="b">
        <f t="shared" si="2"/>
        <v>0</v>
      </c>
    </row>
    <row r="217">
      <c r="A217" s="4" t="s">
        <v>803</v>
      </c>
      <c r="B217" s="5">
        <v>543064.0</v>
      </c>
      <c r="C217" s="6" t="s">
        <v>804</v>
      </c>
      <c r="D217" s="6" t="s">
        <v>805</v>
      </c>
      <c r="E217" s="6" t="s">
        <v>46</v>
      </c>
      <c r="F217" s="6" t="s">
        <v>47</v>
      </c>
      <c r="G217" s="7">
        <v>44809.0</v>
      </c>
      <c r="H217" s="8">
        <v>493.25</v>
      </c>
      <c r="I217" s="8">
        <v>0.407125</v>
      </c>
      <c r="J217" s="8">
        <v>425.7</v>
      </c>
      <c r="K217" s="8">
        <v>631.75</v>
      </c>
      <c r="L217" s="6"/>
      <c r="M217" s="6"/>
      <c r="N217" s="6"/>
      <c r="O217" s="6"/>
      <c r="P217" s="8">
        <v>87.05</v>
      </c>
      <c r="Q217" s="8">
        <v>631.75</v>
      </c>
      <c r="R217" s="8">
        <v>12600.965322</v>
      </c>
      <c r="S217" s="8">
        <v>12058.54759092</v>
      </c>
      <c r="T217" s="8">
        <v>10.457955</v>
      </c>
      <c r="U217" s="8">
        <v>5.440359</v>
      </c>
      <c r="V217" s="8">
        <v>0.345845</v>
      </c>
      <c r="W217" s="8">
        <v>-5.904235</v>
      </c>
      <c r="X217" s="6"/>
      <c r="Y217" s="6"/>
      <c r="Z217" s="11"/>
      <c r="AA217" s="8">
        <v>27.6177</v>
      </c>
      <c r="AB217" s="8">
        <v>31.322</v>
      </c>
      <c r="AC217" s="8">
        <v>7.7083</v>
      </c>
      <c r="AD217" s="8">
        <v>9.2055</v>
      </c>
      <c r="AE217" s="8">
        <v>6.322702</v>
      </c>
      <c r="AF217" s="8">
        <v>0.656286</v>
      </c>
      <c r="AG217" s="8">
        <v>1.0141</v>
      </c>
      <c r="AH217" s="8">
        <v>16.90468</v>
      </c>
      <c r="AI217" s="8">
        <v>9.031532198171039</v>
      </c>
      <c r="AJ217" s="8">
        <v>38.1847202577453</v>
      </c>
      <c r="AK217" s="8">
        <v>17.9233</v>
      </c>
      <c r="AL217" s="8">
        <v>64.2163</v>
      </c>
      <c r="AM217" s="8">
        <v>12.963298</v>
      </c>
      <c r="AN217" s="8">
        <v>7.14139</v>
      </c>
      <c r="AO217" s="8">
        <v>5.0</v>
      </c>
      <c r="AP217" s="9">
        <f t="shared" si="1"/>
        <v>0.2192322913</v>
      </c>
      <c r="AQ217" s="10" t="b">
        <f t="shared" si="2"/>
        <v>0</v>
      </c>
    </row>
    <row r="218">
      <c r="A218" s="4" t="s">
        <v>806</v>
      </c>
      <c r="B218" s="5">
        <v>532144.0</v>
      </c>
      <c r="C218" s="6" t="s">
        <v>807</v>
      </c>
      <c r="D218" s="6" t="s">
        <v>808</v>
      </c>
      <c r="E218" s="6" t="s">
        <v>184</v>
      </c>
      <c r="F218" s="6" t="s">
        <v>421</v>
      </c>
      <c r="G218" s="7">
        <v>44809.0</v>
      </c>
      <c r="H218" s="8">
        <v>254.1</v>
      </c>
      <c r="I218" s="8">
        <v>5.3046</v>
      </c>
      <c r="J218" s="8">
        <v>116.55</v>
      </c>
      <c r="K218" s="8">
        <v>255.5</v>
      </c>
      <c r="L218" s="8">
        <v>55.0</v>
      </c>
      <c r="M218" s="8">
        <v>255.5</v>
      </c>
      <c r="N218" s="8">
        <v>55.0</v>
      </c>
      <c r="O218" s="8">
        <v>255.5</v>
      </c>
      <c r="P218" s="8">
        <v>4.357143</v>
      </c>
      <c r="Q218" s="8">
        <v>539.0</v>
      </c>
      <c r="R218" s="8">
        <v>6649.003492875</v>
      </c>
      <c r="S218" s="8">
        <v>6144.9587832</v>
      </c>
      <c r="T218" s="8">
        <v>11.033428</v>
      </c>
      <c r="U218" s="8">
        <v>15.133666</v>
      </c>
      <c r="V218" s="8">
        <v>13.008672</v>
      </c>
      <c r="W218" s="8">
        <v>116.808874</v>
      </c>
      <c r="X218" s="8">
        <v>27.794422</v>
      </c>
      <c r="Y218" s="8">
        <v>12.806859</v>
      </c>
      <c r="Z218" s="8">
        <v>10.461462</v>
      </c>
      <c r="AA218" s="8">
        <v>17.1238</v>
      </c>
      <c r="AB218" s="8">
        <v>12.4587</v>
      </c>
      <c r="AC218" s="8">
        <v>1.5063</v>
      </c>
      <c r="AD218" s="8">
        <v>1.1463</v>
      </c>
      <c r="AE218" s="8">
        <v>20.065399</v>
      </c>
      <c r="AF218" s="8">
        <v>0.837015</v>
      </c>
      <c r="AG218" s="8">
        <v>1.9666</v>
      </c>
      <c r="AH218" s="8">
        <v>6.466063</v>
      </c>
      <c r="AI218" s="8">
        <v>1.1501376900173843</v>
      </c>
      <c r="AJ218" s="8">
        <v>30.42813304750246</v>
      </c>
      <c r="AK218" s="8">
        <v>14.8477</v>
      </c>
      <c r="AL218" s="8">
        <v>168.7855</v>
      </c>
      <c r="AM218" s="8">
        <v>8.373826</v>
      </c>
      <c r="AN218" s="8">
        <v>-15.320483</v>
      </c>
      <c r="AO218" s="8">
        <v>5.0</v>
      </c>
      <c r="AP218" s="9">
        <f t="shared" si="1"/>
        <v>0.005479452055</v>
      </c>
      <c r="AQ218" s="10" t="b">
        <f t="shared" si="2"/>
        <v>0</v>
      </c>
    </row>
    <row r="219">
      <c r="A219" s="4" t="s">
        <v>809</v>
      </c>
      <c r="B219" s="5">
        <v>500238.0</v>
      </c>
      <c r="C219" s="6" t="s">
        <v>810</v>
      </c>
      <c r="D219" s="6" t="s">
        <v>811</v>
      </c>
      <c r="E219" s="6" t="s">
        <v>159</v>
      </c>
      <c r="F219" s="6" t="s">
        <v>517</v>
      </c>
      <c r="G219" s="7">
        <v>44809.0</v>
      </c>
      <c r="H219" s="8">
        <v>1790.95</v>
      </c>
      <c r="I219" s="8">
        <v>-0.136612</v>
      </c>
      <c r="J219" s="8">
        <v>1365.1</v>
      </c>
      <c r="K219" s="8">
        <v>2550.0</v>
      </c>
      <c r="L219" s="8">
        <v>1343.0</v>
      </c>
      <c r="M219" s="8">
        <v>2787.0</v>
      </c>
      <c r="N219" s="8">
        <v>1172.65</v>
      </c>
      <c r="O219" s="8">
        <v>2787.0</v>
      </c>
      <c r="P219" s="8">
        <v>10.1</v>
      </c>
      <c r="Q219" s="8">
        <v>2787.0</v>
      </c>
      <c r="R219" s="8">
        <v>22722.11039385</v>
      </c>
      <c r="S219" s="8">
        <v>21148.76681605</v>
      </c>
      <c r="T219" s="8">
        <v>-1.406551</v>
      </c>
      <c r="U219" s="8">
        <v>0.081028</v>
      </c>
      <c r="V219" s="8">
        <v>9.528178</v>
      </c>
      <c r="W219" s="8">
        <v>-17.99304</v>
      </c>
      <c r="X219" s="8">
        <v>3.273201</v>
      </c>
      <c r="Y219" s="8">
        <v>8.674155</v>
      </c>
      <c r="Z219" s="8">
        <v>21.353943</v>
      </c>
      <c r="AA219" s="8">
        <v>36.2746</v>
      </c>
      <c r="AB219" s="8">
        <v>55.4935</v>
      </c>
      <c r="AC219" s="8">
        <v>6.6989</v>
      </c>
      <c r="AD219" s="8">
        <v>10.04205</v>
      </c>
      <c r="AE219" s="8">
        <v>2.335633</v>
      </c>
      <c r="AF219" s="8">
        <v>-5.652139</v>
      </c>
      <c r="AG219" s="8">
        <v>0.2793</v>
      </c>
      <c r="AH219" s="8">
        <v>36.910131</v>
      </c>
      <c r="AI219" s="8">
        <v>3.275514114806774</v>
      </c>
      <c r="AJ219" s="8">
        <v>232.40370659558147</v>
      </c>
      <c r="AK219" s="8">
        <v>49.23</v>
      </c>
      <c r="AL219" s="8">
        <v>266.5826</v>
      </c>
      <c r="AM219" s="8">
        <v>7.706314</v>
      </c>
      <c r="AN219" s="8">
        <v>23.671475</v>
      </c>
      <c r="AO219" s="8">
        <v>5.0</v>
      </c>
      <c r="AP219" s="9">
        <f t="shared" si="1"/>
        <v>0.2976666667</v>
      </c>
      <c r="AQ219" s="10" t="str">
        <f t="shared" si="2"/>
        <v>Low Risk</v>
      </c>
    </row>
    <row r="220">
      <c r="A220" s="4" t="s">
        <v>812</v>
      </c>
      <c r="B220" s="5">
        <v>504067.0</v>
      </c>
      <c r="C220" s="6" t="s">
        <v>813</v>
      </c>
      <c r="D220" s="6" t="s">
        <v>814</v>
      </c>
      <c r="E220" s="6" t="s">
        <v>73</v>
      </c>
      <c r="F220" s="6" t="s">
        <v>74</v>
      </c>
      <c r="G220" s="7">
        <v>44809.0</v>
      </c>
      <c r="H220" s="8">
        <v>230.75</v>
      </c>
      <c r="I220" s="8">
        <v>0.195397</v>
      </c>
      <c r="J220" s="8">
        <v>221.75</v>
      </c>
      <c r="K220" s="8">
        <v>587.0</v>
      </c>
      <c r="L220" s="8">
        <v>63.7</v>
      </c>
      <c r="M220" s="8">
        <v>587.0</v>
      </c>
      <c r="N220" s="8">
        <v>63.7</v>
      </c>
      <c r="O220" s="8">
        <v>587.0</v>
      </c>
      <c r="P220" s="8">
        <v>3.35</v>
      </c>
      <c r="Q220" s="8">
        <v>587.0</v>
      </c>
      <c r="R220" s="8">
        <v>5223.3392393</v>
      </c>
      <c r="S220" s="8">
        <v>4193.65287892</v>
      </c>
      <c r="T220" s="8">
        <v>-0.923143</v>
      </c>
      <c r="U220" s="8">
        <v>-6.465343</v>
      </c>
      <c r="V220" s="8">
        <v>-25.129786</v>
      </c>
      <c r="W220" s="8">
        <v>-47.953084</v>
      </c>
      <c r="X220" s="8">
        <v>1.572186</v>
      </c>
      <c r="Y220" s="8">
        <v>8.014389</v>
      </c>
      <c r="Z220" s="8">
        <v>16.328218</v>
      </c>
      <c r="AA220" s="8">
        <v>13.3853</v>
      </c>
      <c r="AB220" s="8">
        <v>18.55245</v>
      </c>
      <c r="AC220" s="8">
        <v>1.9075</v>
      </c>
      <c r="AD220" s="8">
        <v>2.6229</v>
      </c>
      <c r="AE220" s="8">
        <v>16.889323</v>
      </c>
      <c r="AF220" s="8">
        <v>1.011918</v>
      </c>
      <c r="AG220" s="8">
        <v>2.1659</v>
      </c>
      <c r="AH220" s="8">
        <v>5.512887</v>
      </c>
      <c r="AI220" s="8">
        <v>1.158091310844068</v>
      </c>
      <c r="AJ220" s="8">
        <v>15.60603298267105</v>
      </c>
      <c r="AK220" s="8">
        <v>17.2466</v>
      </c>
      <c r="AL220" s="8">
        <v>121.0209</v>
      </c>
      <c r="AM220" s="8">
        <v>14.809735</v>
      </c>
      <c r="AN220" s="8">
        <v>13.584071</v>
      </c>
      <c r="AO220" s="8">
        <v>5.0</v>
      </c>
      <c r="AP220" s="9">
        <f t="shared" si="1"/>
        <v>0.6068994889</v>
      </c>
      <c r="AQ220" s="10" t="str">
        <f t="shared" si="2"/>
        <v>Moderate Risk</v>
      </c>
    </row>
    <row r="221">
      <c r="A221" s="4" t="s">
        <v>815</v>
      </c>
      <c r="B221" s="5">
        <v>531335.0</v>
      </c>
      <c r="C221" s="6" t="s">
        <v>816</v>
      </c>
      <c r="D221" s="6" t="s">
        <v>817</v>
      </c>
      <c r="E221" s="6" t="s">
        <v>56</v>
      </c>
      <c r="F221" s="6" t="s">
        <v>703</v>
      </c>
      <c r="G221" s="7">
        <v>44809.0</v>
      </c>
      <c r="H221" s="8">
        <v>1634.0</v>
      </c>
      <c r="I221" s="8">
        <v>0.643651</v>
      </c>
      <c r="J221" s="8">
        <v>1430.0</v>
      </c>
      <c r="K221" s="8">
        <v>2476.85</v>
      </c>
      <c r="L221" s="8">
        <v>1070.0</v>
      </c>
      <c r="M221" s="8">
        <v>2476.85</v>
      </c>
      <c r="N221" s="8">
        <v>863.0</v>
      </c>
      <c r="O221" s="8">
        <v>2476.85</v>
      </c>
      <c r="P221" s="8">
        <v>2.92</v>
      </c>
      <c r="Q221" s="8">
        <v>2476.85</v>
      </c>
      <c r="R221" s="8">
        <v>10518.3934032</v>
      </c>
      <c r="S221" s="8">
        <v>10523.94891784</v>
      </c>
      <c r="T221" s="8">
        <v>1.756134</v>
      </c>
      <c r="U221" s="8">
        <v>1.396215</v>
      </c>
      <c r="V221" s="8">
        <v>4.619522</v>
      </c>
      <c r="W221" s="8">
        <v>-28.98894</v>
      </c>
      <c r="X221" s="8">
        <v>-0.687103</v>
      </c>
      <c r="Y221" s="8">
        <v>13.577522</v>
      </c>
      <c r="Z221" s="8">
        <v>15.279887</v>
      </c>
      <c r="AA221" s="8">
        <v>33.3832</v>
      </c>
      <c r="AB221" s="8">
        <v>46.82895</v>
      </c>
      <c r="AC221" s="8">
        <v>2.1117</v>
      </c>
      <c r="AD221" s="8">
        <v>2.69075</v>
      </c>
      <c r="AE221" s="8">
        <v>3.254205</v>
      </c>
      <c r="AF221" s="8">
        <v>1.48994</v>
      </c>
      <c r="AG221" s="8">
        <v>0.3056</v>
      </c>
      <c r="AH221" s="8">
        <v>29.038793</v>
      </c>
      <c r="AI221" s="8">
        <v>5.024958271761823</v>
      </c>
      <c r="AJ221" s="8">
        <v>44.4095140519316</v>
      </c>
      <c r="AK221" s="8">
        <v>49.5159</v>
      </c>
      <c r="AL221" s="8">
        <v>782.7871</v>
      </c>
      <c r="AM221" s="8">
        <v>37.223008</v>
      </c>
      <c r="AN221" s="8">
        <v>23.688512</v>
      </c>
      <c r="AO221" s="8">
        <v>5.0</v>
      </c>
      <c r="AP221" s="9">
        <f t="shared" si="1"/>
        <v>0.3402910955</v>
      </c>
      <c r="AQ221" s="10" t="str">
        <f t="shared" si="2"/>
        <v>Moderate Risk</v>
      </c>
    </row>
    <row r="222">
      <c r="A222" s="4" t="s">
        <v>818</v>
      </c>
      <c r="B222" s="5">
        <v>543299.0</v>
      </c>
      <c r="C222" s="6" t="s">
        <v>819</v>
      </c>
      <c r="D222" s="6" t="s">
        <v>820</v>
      </c>
      <c r="E222" s="6" t="s">
        <v>184</v>
      </c>
      <c r="F222" s="6" t="s">
        <v>821</v>
      </c>
      <c r="G222" s="7">
        <v>44809.0</v>
      </c>
      <c r="H222" s="8">
        <v>298.85</v>
      </c>
      <c r="I222" s="8">
        <v>1.322258</v>
      </c>
      <c r="J222" s="8">
        <v>273.1</v>
      </c>
      <c r="K222" s="8">
        <v>417.75</v>
      </c>
      <c r="L222" s="6"/>
      <c r="M222" s="6"/>
      <c r="N222" s="6"/>
      <c r="O222" s="6"/>
      <c r="P222" s="8">
        <v>273.0</v>
      </c>
      <c r="Q222" s="8">
        <v>461.15</v>
      </c>
      <c r="R222" s="8">
        <v>7601.4045024</v>
      </c>
      <c r="S222" s="8">
        <v>7052.09190976</v>
      </c>
      <c r="T222" s="8">
        <v>-0.74726</v>
      </c>
      <c r="U222" s="8">
        <v>-0.681289</v>
      </c>
      <c r="V222" s="8">
        <v>-2.73393</v>
      </c>
      <c r="W222" s="8">
        <v>-24.360921</v>
      </c>
      <c r="X222" s="6"/>
      <c r="Y222" s="6"/>
      <c r="Z222" s="11"/>
      <c r="AA222" s="8">
        <v>4.5209</v>
      </c>
      <c r="AB222" s="8">
        <v>5.4623</v>
      </c>
      <c r="AC222" s="8">
        <v>1.2165</v>
      </c>
      <c r="AD222" s="8">
        <v>1.5518</v>
      </c>
      <c r="AE222" s="8">
        <v>33.147121</v>
      </c>
      <c r="AF222" s="8">
        <v>0.120459</v>
      </c>
      <c r="AG222" s="8">
        <v>1.6575</v>
      </c>
      <c r="AH222" s="8">
        <v>2.719802</v>
      </c>
      <c r="AI222" s="8">
        <v>0.6816101051906676</v>
      </c>
      <c r="AJ222" s="8">
        <v>4.499070463969696</v>
      </c>
      <c r="AK222" s="8">
        <v>65.9156</v>
      </c>
      <c r="AL222" s="8">
        <v>244.9606</v>
      </c>
      <c r="AM222" s="8">
        <v>66.236083</v>
      </c>
      <c r="AN222" s="8">
        <v>23.547122</v>
      </c>
      <c r="AO222" s="8">
        <v>4.95</v>
      </c>
      <c r="AP222" s="9">
        <f t="shared" si="1"/>
        <v>0.284619988</v>
      </c>
      <c r="AQ222" s="10" t="b">
        <f t="shared" si="2"/>
        <v>0</v>
      </c>
    </row>
    <row r="223">
      <c r="A223" s="4" t="s">
        <v>822</v>
      </c>
      <c r="B223" s="5">
        <v>500008.0</v>
      </c>
      <c r="C223" s="6" t="s">
        <v>823</v>
      </c>
      <c r="D223" s="6" t="s">
        <v>824</v>
      </c>
      <c r="E223" s="6" t="s">
        <v>112</v>
      </c>
      <c r="F223" s="6" t="s">
        <v>825</v>
      </c>
      <c r="G223" s="7">
        <v>44809.0</v>
      </c>
      <c r="H223" s="8">
        <v>539.5</v>
      </c>
      <c r="I223" s="8">
        <v>5.773944</v>
      </c>
      <c r="J223" s="8">
        <v>438.05</v>
      </c>
      <c r="K223" s="8">
        <v>781.6</v>
      </c>
      <c r="L223" s="8">
        <v>348.55</v>
      </c>
      <c r="M223" s="8">
        <v>1025.55</v>
      </c>
      <c r="N223" s="8">
        <v>348.55</v>
      </c>
      <c r="O223" s="8">
        <v>1025.55</v>
      </c>
      <c r="P223" s="8">
        <v>3.066667</v>
      </c>
      <c r="Q223" s="8">
        <v>1132.0</v>
      </c>
      <c r="R223" s="8">
        <v>9215.334375</v>
      </c>
      <c r="S223" s="8">
        <v>8646.8315625</v>
      </c>
      <c r="T223" s="8">
        <v>4.372219</v>
      </c>
      <c r="U223" s="8">
        <v>6.757693</v>
      </c>
      <c r="V223" s="8">
        <v>7.706129</v>
      </c>
      <c r="W223" s="8">
        <v>-25.240768</v>
      </c>
      <c r="X223" s="8">
        <v>-4.668258</v>
      </c>
      <c r="Y223" s="8">
        <v>-7.291275</v>
      </c>
      <c r="Z223" s="8">
        <v>11.177009</v>
      </c>
      <c r="AA223" s="8">
        <v>17.7071</v>
      </c>
      <c r="AB223" s="8">
        <v>21.8999</v>
      </c>
      <c r="AC223" s="8">
        <v>1.9674</v>
      </c>
      <c r="AD223" s="8">
        <v>3.3696</v>
      </c>
      <c r="AE223" s="8">
        <v>8.70307</v>
      </c>
      <c r="AF223" s="8">
        <v>13.280876</v>
      </c>
      <c r="AG223" s="8">
        <v>0.834</v>
      </c>
      <c r="AH223" s="8">
        <v>7.763779</v>
      </c>
      <c r="AI223" s="8">
        <v>0.9770794257759362</v>
      </c>
      <c r="AJ223" s="8">
        <v>14.552212953605155</v>
      </c>
      <c r="AK223" s="8">
        <v>30.4708</v>
      </c>
      <c r="AL223" s="8">
        <v>274.2476</v>
      </c>
      <c r="AM223" s="8">
        <v>37.076112</v>
      </c>
      <c r="AN223" s="8">
        <v>-5.517564</v>
      </c>
      <c r="AO223" s="8">
        <v>4.5</v>
      </c>
      <c r="AP223" s="9">
        <f t="shared" si="1"/>
        <v>0.3097492323</v>
      </c>
      <c r="AQ223" s="10" t="b">
        <f t="shared" si="2"/>
        <v>0</v>
      </c>
    </row>
    <row r="224">
      <c r="A224" s="4" t="s">
        <v>826</v>
      </c>
      <c r="B224" s="5">
        <v>500049.0</v>
      </c>
      <c r="C224" s="6" t="s">
        <v>827</v>
      </c>
      <c r="D224" s="6" t="s">
        <v>828</v>
      </c>
      <c r="E224" s="6" t="s">
        <v>112</v>
      </c>
      <c r="F224" s="6" t="s">
        <v>829</v>
      </c>
      <c r="G224" s="7">
        <v>44809.0</v>
      </c>
      <c r="H224" s="8">
        <v>327.9</v>
      </c>
      <c r="I224" s="8">
        <v>1.032198</v>
      </c>
      <c r="J224" s="8">
        <v>183.45</v>
      </c>
      <c r="K224" s="8">
        <v>329.7</v>
      </c>
      <c r="L224" s="8">
        <v>56.0</v>
      </c>
      <c r="M224" s="8">
        <v>329.7</v>
      </c>
      <c r="N224" s="8">
        <v>56.0</v>
      </c>
      <c r="O224" s="8">
        <v>329.7</v>
      </c>
      <c r="P224" s="8">
        <v>1.272727</v>
      </c>
      <c r="Q224" s="8">
        <v>329.7</v>
      </c>
      <c r="R224" s="8">
        <v>79895.88260097</v>
      </c>
      <c r="S224" s="8">
        <v>71515.883965065</v>
      </c>
      <c r="T224" s="8">
        <v>7.384968</v>
      </c>
      <c r="U224" s="8">
        <v>15.396797</v>
      </c>
      <c r="V224" s="8">
        <v>35.356037</v>
      </c>
      <c r="W224" s="8">
        <v>65.10574</v>
      </c>
      <c r="X224" s="8">
        <v>45.477983</v>
      </c>
      <c r="Y224" s="8">
        <v>13.475577</v>
      </c>
      <c r="Z224" s="8">
        <v>24.179057</v>
      </c>
      <c r="AA224" s="8">
        <v>29.1528</v>
      </c>
      <c r="AB224" s="8">
        <v>17.28155</v>
      </c>
      <c r="AC224" s="8">
        <v>6.3189</v>
      </c>
      <c r="AD224" s="8">
        <v>3.0504</v>
      </c>
      <c r="AE224" s="8">
        <v>5.42926</v>
      </c>
      <c r="AF224" s="8">
        <v>3.075405</v>
      </c>
      <c r="AG224" s="8">
        <v>1.3726</v>
      </c>
      <c r="AH224" s="8">
        <v>17.607551</v>
      </c>
      <c r="AI224" s="8">
        <v>4.813909759001089</v>
      </c>
      <c r="AJ224" s="8">
        <v>18.990184159841892</v>
      </c>
      <c r="AK224" s="8">
        <v>11.2459</v>
      </c>
      <c r="AL224" s="8">
        <v>51.8842</v>
      </c>
      <c r="AM224" s="8">
        <v>17.266765</v>
      </c>
      <c r="AN224" s="8">
        <v>15.328367</v>
      </c>
      <c r="AO224" s="8">
        <v>4.5</v>
      </c>
      <c r="AP224" s="9">
        <f t="shared" si="1"/>
        <v>0.005459508644</v>
      </c>
      <c r="AQ224" s="10" t="str">
        <f t="shared" si="2"/>
        <v>Low Risk</v>
      </c>
    </row>
    <row r="225">
      <c r="A225" s="4" t="s">
        <v>830</v>
      </c>
      <c r="B225" s="5">
        <v>532400.0</v>
      </c>
      <c r="C225" s="6" t="s">
        <v>831</v>
      </c>
      <c r="D225" s="6" t="s">
        <v>832</v>
      </c>
      <c r="E225" s="6" t="s">
        <v>73</v>
      </c>
      <c r="F225" s="6" t="s">
        <v>74</v>
      </c>
      <c r="G225" s="7">
        <v>44809.0</v>
      </c>
      <c r="H225" s="8">
        <v>322.5</v>
      </c>
      <c r="I225" s="8">
        <v>0.482941</v>
      </c>
      <c r="J225" s="8">
        <v>306.15</v>
      </c>
      <c r="K225" s="8">
        <v>585.85</v>
      </c>
      <c r="L225" s="8">
        <v>46.7</v>
      </c>
      <c r="M225" s="8">
        <v>585.85</v>
      </c>
      <c r="N225" s="8">
        <v>46.7</v>
      </c>
      <c r="O225" s="8">
        <v>585.85</v>
      </c>
      <c r="P225" s="8">
        <v>0.65</v>
      </c>
      <c r="Q225" s="8">
        <v>585.85</v>
      </c>
      <c r="R225" s="8">
        <v>9027.37480528</v>
      </c>
      <c r="S225" s="8">
        <v>7813.68393776</v>
      </c>
      <c r="T225" s="8">
        <v>0.264262</v>
      </c>
      <c r="U225" s="8">
        <v>-7.896616</v>
      </c>
      <c r="V225" s="8">
        <v>-15.454188</v>
      </c>
      <c r="W225" s="8">
        <v>-22.232939</v>
      </c>
      <c r="X225" s="8">
        <v>71.041803</v>
      </c>
      <c r="Y225" s="8">
        <v>22.428738</v>
      </c>
      <c r="Z225" s="8">
        <v>9.494391</v>
      </c>
      <c r="AA225" s="8">
        <v>19.1779</v>
      </c>
      <c r="AB225" s="8">
        <v>19.52755</v>
      </c>
      <c r="AC225" s="8">
        <v>3.3387</v>
      </c>
      <c r="AD225" s="8">
        <v>2.605</v>
      </c>
      <c r="AE225" s="8">
        <v>8.927497</v>
      </c>
      <c r="AF225" s="8">
        <v>1.321159</v>
      </c>
      <c r="AG225" s="8">
        <v>1.3958</v>
      </c>
      <c r="AH225" s="8">
        <v>10.866299</v>
      </c>
      <c r="AI225" s="8">
        <v>2.0803053488797074</v>
      </c>
      <c r="AJ225" s="8">
        <v>32.161369501157864</v>
      </c>
      <c r="AK225" s="8">
        <v>16.811</v>
      </c>
      <c r="AL225" s="8">
        <v>96.5651</v>
      </c>
      <c r="AM225" s="8">
        <v>10.042756</v>
      </c>
      <c r="AN225" s="8">
        <v>7.873271</v>
      </c>
      <c r="AO225" s="8">
        <v>4.5</v>
      </c>
      <c r="AP225" s="9">
        <f t="shared" si="1"/>
        <v>0.4495177947</v>
      </c>
      <c r="AQ225" s="10" t="b">
        <f t="shared" si="2"/>
        <v>0</v>
      </c>
    </row>
    <row r="226">
      <c r="A226" s="4" t="s">
        <v>833</v>
      </c>
      <c r="B226" s="5">
        <v>500084.0</v>
      </c>
      <c r="C226" s="6" t="s">
        <v>834</v>
      </c>
      <c r="D226" s="6" t="s">
        <v>835</v>
      </c>
      <c r="E226" s="6" t="s">
        <v>280</v>
      </c>
      <c r="F226" s="6" t="s">
        <v>664</v>
      </c>
      <c r="G226" s="7">
        <v>44809.0</v>
      </c>
      <c r="H226" s="8">
        <v>81.25</v>
      </c>
      <c r="I226" s="8">
        <v>1.5625</v>
      </c>
      <c r="J226" s="8">
        <v>68.0</v>
      </c>
      <c r="K226" s="8">
        <v>102.45</v>
      </c>
      <c r="L226" s="8">
        <v>36.525</v>
      </c>
      <c r="M226" s="8">
        <v>102.45</v>
      </c>
      <c r="N226" s="8">
        <v>36.525</v>
      </c>
      <c r="O226" s="8">
        <v>119.0</v>
      </c>
      <c r="P226" s="8">
        <v>0.899733</v>
      </c>
      <c r="Q226" s="8">
        <v>119.0</v>
      </c>
      <c r="R226" s="8">
        <v>10770.25974375</v>
      </c>
      <c r="S226" s="8">
        <v>21742.20558785</v>
      </c>
      <c r="T226" s="8">
        <v>1.626016</v>
      </c>
      <c r="U226" s="8">
        <v>1.689612</v>
      </c>
      <c r="V226" s="8">
        <v>2.523659</v>
      </c>
      <c r="W226" s="8">
        <v>-2.037618</v>
      </c>
      <c r="X226" s="8">
        <v>2.517532</v>
      </c>
      <c r="Y226" s="8">
        <v>-4.735639</v>
      </c>
      <c r="Z226" s="8">
        <v>10.379461</v>
      </c>
      <c r="AA226" s="8">
        <v>7.829</v>
      </c>
      <c r="AB226" s="8">
        <v>8.46715</v>
      </c>
      <c r="AC226" s="8">
        <v>1.006</v>
      </c>
      <c r="AD226" s="8">
        <v>0.9605</v>
      </c>
      <c r="AE226" s="8">
        <v>14.999181</v>
      </c>
      <c r="AF226" s="8">
        <v>0.601849</v>
      </c>
      <c r="AG226" s="8">
        <v>5.5453</v>
      </c>
      <c r="AH226" s="8">
        <v>5.605106</v>
      </c>
      <c r="AI226" s="8">
        <v>0.8017762036588997</v>
      </c>
      <c r="AJ226" s="8">
        <v>4.309707108544378</v>
      </c>
      <c r="AK226" s="8">
        <v>10.3653</v>
      </c>
      <c r="AL226" s="8">
        <v>80.6654</v>
      </c>
      <c r="AM226" s="8">
        <v>18.852369</v>
      </c>
      <c r="AN226" s="8">
        <v>4.300015</v>
      </c>
      <c r="AO226" s="8">
        <v>4.5</v>
      </c>
      <c r="AP226" s="9">
        <f t="shared" si="1"/>
        <v>0.2069302099</v>
      </c>
      <c r="AQ226" s="10" t="b">
        <f t="shared" si="2"/>
        <v>0</v>
      </c>
    </row>
    <row r="227">
      <c r="A227" s="4" t="s">
        <v>836</v>
      </c>
      <c r="B227" s="5">
        <v>500135.0</v>
      </c>
      <c r="C227" s="6" t="s">
        <v>837</v>
      </c>
      <c r="D227" s="6" t="s">
        <v>838</v>
      </c>
      <c r="E227" s="6" t="s">
        <v>117</v>
      </c>
      <c r="F227" s="6" t="s">
        <v>839</v>
      </c>
      <c r="G227" s="7">
        <v>44809.0</v>
      </c>
      <c r="H227" s="8">
        <v>171.5</v>
      </c>
      <c r="I227" s="8">
        <v>0.882353</v>
      </c>
      <c r="J227" s="8">
        <v>147.15</v>
      </c>
      <c r="K227" s="8">
        <v>259.2</v>
      </c>
      <c r="L227" s="8">
        <v>100.95</v>
      </c>
      <c r="M227" s="8">
        <v>318.75</v>
      </c>
      <c r="N227" s="8">
        <v>78.75</v>
      </c>
      <c r="O227" s="8">
        <v>318.75</v>
      </c>
      <c r="P227" s="8">
        <v>4.75</v>
      </c>
      <c r="Q227" s="8">
        <v>318.75</v>
      </c>
      <c r="R227" s="8">
        <v>5417.18214485</v>
      </c>
      <c r="S227" s="8">
        <v>5831.14283621</v>
      </c>
      <c r="T227" s="8">
        <v>3.313253</v>
      </c>
      <c r="U227" s="8">
        <v>3.406693</v>
      </c>
      <c r="V227" s="8">
        <v>1.030928</v>
      </c>
      <c r="W227" s="8">
        <v>-28.452232</v>
      </c>
      <c r="X227" s="8">
        <v>17.78606</v>
      </c>
      <c r="Y227" s="8">
        <v>5.375109</v>
      </c>
      <c r="Z227" s="8">
        <v>26.989364</v>
      </c>
      <c r="AA227" s="8">
        <v>28.6097</v>
      </c>
      <c r="AB227" s="8">
        <v>25.82</v>
      </c>
      <c r="AC227" s="8">
        <v>2.9544</v>
      </c>
      <c r="AD227" s="8">
        <v>3.4332</v>
      </c>
      <c r="AE227" s="8">
        <v>5.506928</v>
      </c>
      <c r="AF227" s="8">
        <v>19.291461</v>
      </c>
      <c r="AG227" s="8">
        <v>2.5294</v>
      </c>
      <c r="AH227" s="8">
        <v>10.271522</v>
      </c>
      <c r="AI227" s="8">
        <v>1.5631747640600202</v>
      </c>
      <c r="AJ227" s="8">
        <v>17.3794743177735</v>
      </c>
      <c r="AK227" s="8">
        <v>6.012</v>
      </c>
      <c r="AL227" s="8">
        <v>58.2192</v>
      </c>
      <c r="AM227" s="8">
        <v>9.863924</v>
      </c>
      <c r="AN227" s="8">
        <v>-0.53481</v>
      </c>
      <c r="AO227" s="8">
        <v>4.3</v>
      </c>
      <c r="AP227" s="9">
        <f t="shared" si="1"/>
        <v>0.3383487654</v>
      </c>
      <c r="AQ227" s="10" t="b">
        <f t="shared" si="2"/>
        <v>0</v>
      </c>
    </row>
    <row r="228">
      <c r="A228" s="4" t="s">
        <v>840</v>
      </c>
      <c r="B228" s="5">
        <v>522205.0</v>
      </c>
      <c r="C228" s="6" t="s">
        <v>841</v>
      </c>
      <c r="D228" s="6" t="s">
        <v>842</v>
      </c>
      <c r="E228" s="6" t="s">
        <v>112</v>
      </c>
      <c r="F228" s="6" t="s">
        <v>593</v>
      </c>
      <c r="G228" s="7">
        <v>44809.0</v>
      </c>
      <c r="H228" s="8">
        <v>414.4</v>
      </c>
      <c r="I228" s="8">
        <v>-1.766031</v>
      </c>
      <c r="J228" s="8">
        <v>289.05</v>
      </c>
      <c r="K228" s="8">
        <v>448.25</v>
      </c>
      <c r="L228" s="8">
        <v>43.0</v>
      </c>
      <c r="M228" s="8">
        <v>448.25</v>
      </c>
      <c r="N228" s="8">
        <v>43.0</v>
      </c>
      <c r="O228" s="8">
        <v>448.25</v>
      </c>
      <c r="P228" s="8">
        <v>0.15</v>
      </c>
      <c r="Q228" s="8">
        <v>448.25</v>
      </c>
      <c r="R228" s="8">
        <v>7611.41276672</v>
      </c>
      <c r="S228" s="8">
        <v>7208.14633344</v>
      </c>
      <c r="T228" s="8">
        <v>6.270035</v>
      </c>
      <c r="U228" s="8">
        <v>6.611783</v>
      </c>
      <c r="V228" s="8">
        <v>24.109015</v>
      </c>
      <c r="W228" s="8">
        <v>22.458629</v>
      </c>
      <c r="X228" s="8">
        <v>56.026488</v>
      </c>
      <c r="Y228" s="8">
        <v>43.926063</v>
      </c>
      <c r="Z228" s="8">
        <v>24.817707</v>
      </c>
      <c r="AA228" s="8">
        <v>44.9391</v>
      </c>
      <c r="AB228" s="8">
        <v>42.18365</v>
      </c>
      <c r="AC228" s="8">
        <v>7.9742</v>
      </c>
      <c r="AD228" s="8">
        <v>2.93935</v>
      </c>
      <c r="AE228" s="8">
        <v>3.839368</v>
      </c>
      <c r="AF228" s="8">
        <v>1.367418</v>
      </c>
      <c r="AG228" s="8">
        <v>1.014</v>
      </c>
      <c r="AH228" s="8">
        <v>28.200885</v>
      </c>
      <c r="AI228" s="8">
        <v>2.843336496180326</v>
      </c>
      <c r="AJ228" s="8">
        <v>43.56049702813451</v>
      </c>
      <c r="AK228" s="8">
        <v>9.2169</v>
      </c>
      <c r="AL228" s="8">
        <v>51.9424</v>
      </c>
      <c r="AM228" s="8">
        <v>9.513107</v>
      </c>
      <c r="AN228" s="8">
        <v>8.910412</v>
      </c>
      <c r="AO228" s="8">
        <v>4.2</v>
      </c>
      <c r="AP228" s="9">
        <f t="shared" si="1"/>
        <v>0.07551589515</v>
      </c>
      <c r="AQ228" s="10" t="b">
        <f t="shared" si="2"/>
        <v>0</v>
      </c>
    </row>
    <row r="229">
      <c r="A229" s="4" t="s">
        <v>843</v>
      </c>
      <c r="B229" s="5">
        <v>532978.0</v>
      </c>
      <c r="C229" s="6" t="s">
        <v>844</v>
      </c>
      <c r="D229" s="6" t="s">
        <v>845</v>
      </c>
      <c r="E229" s="6" t="s">
        <v>101</v>
      </c>
      <c r="F229" s="6" t="s">
        <v>129</v>
      </c>
      <c r="G229" s="7">
        <v>44809.0</v>
      </c>
      <c r="H229" s="8">
        <v>17376.1</v>
      </c>
      <c r="I229" s="8">
        <v>0.270352</v>
      </c>
      <c r="J229" s="8">
        <v>10727.2</v>
      </c>
      <c r="K229" s="8">
        <v>19325.0</v>
      </c>
      <c r="L229" s="8">
        <v>3985.3</v>
      </c>
      <c r="M229" s="8">
        <v>19325.0</v>
      </c>
      <c r="N229" s="8">
        <v>3985.3</v>
      </c>
      <c r="O229" s="8">
        <v>19325.0</v>
      </c>
      <c r="P229" s="8">
        <v>86.60419</v>
      </c>
      <c r="Q229" s="8">
        <v>19325.0</v>
      </c>
      <c r="R229" s="8">
        <v>276760.96392275504</v>
      </c>
      <c r="S229" s="8">
        <v>424736.213797605</v>
      </c>
      <c r="T229" s="8">
        <v>6.693479</v>
      </c>
      <c r="U229" s="8">
        <v>14.42711</v>
      </c>
      <c r="V229" s="8">
        <v>36.91024</v>
      </c>
      <c r="W229" s="8">
        <v>3.834926</v>
      </c>
      <c r="X229" s="8">
        <v>35.251208</v>
      </c>
      <c r="Y229" s="8">
        <v>26.438232</v>
      </c>
      <c r="Z229" s="8">
        <v>36.177648</v>
      </c>
      <c r="AA229" s="8">
        <v>54.9851</v>
      </c>
      <c r="AB229" s="8">
        <v>38.24835</v>
      </c>
      <c r="AC229" s="8">
        <v>6.52</v>
      </c>
      <c r="AD229" s="8">
        <v>4.72475</v>
      </c>
      <c r="AE229" s="8">
        <v>5.544902</v>
      </c>
      <c r="AF229" s="8">
        <v>2.517439</v>
      </c>
      <c r="AG229" s="8">
        <v>0.023</v>
      </c>
      <c r="AH229" s="8">
        <v>18.029774</v>
      </c>
      <c r="AI229" s="8">
        <v>7.747488189509771</v>
      </c>
      <c r="AJ229" s="8">
        <v>-8.219811289601067</v>
      </c>
      <c r="AK229" s="8">
        <v>316.0064</v>
      </c>
      <c r="AL229" s="8">
        <v>2664.9619</v>
      </c>
      <c r="AM229" s="8">
        <v>-2115.746513</v>
      </c>
      <c r="AN229" s="8">
        <v>-2183.609401</v>
      </c>
      <c r="AO229" s="8">
        <v>4.0</v>
      </c>
      <c r="AP229" s="9">
        <f t="shared" si="1"/>
        <v>0.1008486417</v>
      </c>
      <c r="AQ229" s="10" t="str">
        <f t="shared" si="2"/>
        <v>Low Risk</v>
      </c>
    </row>
    <row r="230">
      <c r="A230" s="4" t="s">
        <v>846</v>
      </c>
      <c r="B230" s="5">
        <v>500040.0</v>
      </c>
      <c r="C230" s="6" t="s">
        <v>847</v>
      </c>
      <c r="D230" s="6" t="s">
        <v>848</v>
      </c>
      <c r="E230" s="6" t="s">
        <v>56</v>
      </c>
      <c r="F230" s="6" t="s">
        <v>746</v>
      </c>
      <c r="G230" s="7">
        <v>44809.0</v>
      </c>
      <c r="H230" s="8">
        <v>884.1</v>
      </c>
      <c r="I230" s="8">
        <v>3.883438</v>
      </c>
      <c r="J230" s="8">
        <v>685.7</v>
      </c>
      <c r="K230" s="8">
        <v>1025.0</v>
      </c>
      <c r="L230" s="8">
        <v>218.6</v>
      </c>
      <c r="M230" s="8">
        <v>1025.0</v>
      </c>
      <c r="N230" s="8">
        <v>218.6</v>
      </c>
      <c r="O230" s="8">
        <v>1471.85</v>
      </c>
      <c r="P230" s="8">
        <v>20.55</v>
      </c>
      <c r="Q230" s="8">
        <v>1471.85</v>
      </c>
      <c r="R230" s="8">
        <v>9875.0150688</v>
      </c>
      <c r="S230" s="8">
        <v>10566.6267136</v>
      </c>
      <c r="T230" s="8">
        <v>3.415604</v>
      </c>
      <c r="U230" s="8">
        <v>4.31243</v>
      </c>
      <c r="V230" s="8">
        <v>-0.562366</v>
      </c>
      <c r="W230" s="8">
        <v>4.091364</v>
      </c>
      <c r="X230" s="8">
        <v>1.68192</v>
      </c>
      <c r="Y230" s="8">
        <v>-6.591781</v>
      </c>
      <c r="Z230" s="8">
        <v>10.544047</v>
      </c>
      <c r="AA230" s="8">
        <v>51.7156</v>
      </c>
      <c r="AB230" s="8">
        <v>27.2426</v>
      </c>
      <c r="AC230" s="8">
        <v>2.6274</v>
      </c>
      <c r="AD230" s="8">
        <v>2.54765</v>
      </c>
      <c r="AE230" s="8">
        <v>2.934143</v>
      </c>
      <c r="AF230" s="8">
        <v>11.526859</v>
      </c>
      <c r="AG230" s="8">
        <v>0.4517</v>
      </c>
      <c r="AH230" s="8">
        <v>20.56124</v>
      </c>
      <c r="AI230" s="8">
        <v>2.2402535098310112</v>
      </c>
      <c r="AJ230" s="8">
        <v>-193.13544042245258</v>
      </c>
      <c r="AK230" s="8">
        <v>17.1215</v>
      </c>
      <c r="AL230" s="8">
        <v>337.0082</v>
      </c>
      <c r="AM230" s="8">
        <v>-4.577849</v>
      </c>
      <c r="AN230" s="8">
        <v>-13.173068</v>
      </c>
      <c r="AO230" s="8">
        <v>4.0</v>
      </c>
      <c r="AP230" s="9">
        <f t="shared" si="1"/>
        <v>0.1374634146</v>
      </c>
      <c r="AQ230" s="10" t="b">
        <f t="shared" si="2"/>
        <v>0</v>
      </c>
    </row>
    <row r="231">
      <c r="A231" s="4" t="s">
        <v>849</v>
      </c>
      <c r="B231" s="5">
        <v>500940.0</v>
      </c>
      <c r="C231" s="6" t="s">
        <v>850</v>
      </c>
      <c r="D231" s="6" t="s">
        <v>851</v>
      </c>
      <c r="E231" s="6" t="s">
        <v>117</v>
      </c>
      <c r="F231" s="6" t="s">
        <v>291</v>
      </c>
      <c r="G231" s="7">
        <v>44809.0</v>
      </c>
      <c r="H231" s="8">
        <v>151.95</v>
      </c>
      <c r="I231" s="8">
        <v>3.226902</v>
      </c>
      <c r="J231" s="8">
        <v>125.0</v>
      </c>
      <c r="K231" s="8">
        <v>268.0</v>
      </c>
      <c r="L231" s="8">
        <v>56.6</v>
      </c>
      <c r="M231" s="8">
        <v>268.0</v>
      </c>
      <c r="N231" s="8">
        <v>56.6</v>
      </c>
      <c r="O231" s="8">
        <v>268.0</v>
      </c>
      <c r="P231" s="8">
        <v>2.34</v>
      </c>
      <c r="Q231" s="8">
        <v>268.0</v>
      </c>
      <c r="R231" s="8">
        <v>9428.146571475</v>
      </c>
      <c r="S231" s="8">
        <v>7790.2995797</v>
      </c>
      <c r="T231" s="8">
        <v>4.540764</v>
      </c>
      <c r="U231" s="8">
        <v>11.645849</v>
      </c>
      <c r="V231" s="8">
        <v>-5.591799</v>
      </c>
      <c r="W231" s="8">
        <v>-11.21823</v>
      </c>
      <c r="X231" s="8">
        <v>14.84678</v>
      </c>
      <c r="Y231" s="8">
        <v>4.539887</v>
      </c>
      <c r="Z231" s="8">
        <v>29.415752</v>
      </c>
      <c r="AA231" s="8">
        <v>9.3749</v>
      </c>
      <c r="AB231" s="8">
        <v>17.78555</v>
      </c>
      <c r="AC231" s="8">
        <v>2.3389</v>
      </c>
      <c r="AD231" s="8">
        <v>2.90425</v>
      </c>
      <c r="AE231" s="8">
        <v>12.951439</v>
      </c>
      <c r="AF231" s="8">
        <v>0.375585</v>
      </c>
      <c r="AG231" s="8">
        <v>2.6342</v>
      </c>
      <c r="AH231" s="8">
        <v>7.548301</v>
      </c>
      <c r="AI231" s="8">
        <v>1.9349393076101367</v>
      </c>
      <c r="AJ231" s="8">
        <v>15.158035613876429</v>
      </c>
      <c r="AK231" s="8">
        <v>16.1975</v>
      </c>
      <c r="AL231" s="8">
        <v>64.9245</v>
      </c>
      <c r="AM231" s="8">
        <v>10.024013</v>
      </c>
      <c r="AN231" s="8">
        <v>15.732635</v>
      </c>
      <c r="AO231" s="8">
        <v>4.0</v>
      </c>
      <c r="AP231" s="9">
        <f t="shared" si="1"/>
        <v>0.4330223881</v>
      </c>
      <c r="AQ231" s="10" t="b">
        <f t="shared" si="2"/>
        <v>0</v>
      </c>
    </row>
    <row r="232">
      <c r="A232" s="4" t="s">
        <v>852</v>
      </c>
      <c r="B232" s="5">
        <v>533248.0</v>
      </c>
      <c r="C232" s="6" t="s">
        <v>853</v>
      </c>
      <c r="D232" s="6" t="s">
        <v>854</v>
      </c>
      <c r="E232" s="6" t="s">
        <v>133</v>
      </c>
      <c r="F232" s="6" t="s">
        <v>765</v>
      </c>
      <c r="G232" s="7">
        <v>44809.0</v>
      </c>
      <c r="H232" s="8">
        <v>86.85</v>
      </c>
      <c r="I232" s="8">
        <v>-0.057537</v>
      </c>
      <c r="J232" s="8">
        <v>70.3</v>
      </c>
      <c r="K232" s="8">
        <v>119.0</v>
      </c>
      <c r="L232" s="8">
        <v>45.5</v>
      </c>
      <c r="M232" s="8">
        <v>124.3</v>
      </c>
      <c r="N232" s="8">
        <v>45.5</v>
      </c>
      <c r="O232" s="8">
        <v>168.4</v>
      </c>
      <c r="P232" s="8">
        <v>41.0</v>
      </c>
      <c r="Q232" s="8">
        <v>262.0</v>
      </c>
      <c r="R232" s="8">
        <v>4201.0928179</v>
      </c>
      <c r="S232" s="8">
        <v>3342.89261835</v>
      </c>
      <c r="T232" s="8">
        <v>1.105937</v>
      </c>
      <c r="U232" s="8">
        <v>7.28845</v>
      </c>
      <c r="V232" s="8">
        <v>9.039548</v>
      </c>
      <c r="W232" s="8">
        <v>-14.559764</v>
      </c>
      <c r="X232" s="8">
        <v>3.056241</v>
      </c>
      <c r="Y232" s="8">
        <v>-7.693355</v>
      </c>
      <c r="Z232" s="8">
        <v>5.603189</v>
      </c>
      <c r="AA232" s="8">
        <v>18.763</v>
      </c>
      <c r="AB232" s="8">
        <v>21.44085</v>
      </c>
      <c r="AC232" s="8">
        <v>1.8258</v>
      </c>
      <c r="AD232" s="8">
        <v>2.0639</v>
      </c>
      <c r="AE232" s="8">
        <v>11.126264</v>
      </c>
      <c r="AF232" s="8">
        <v>-3.973319</v>
      </c>
      <c r="AG232" s="8">
        <v>4.6003</v>
      </c>
      <c r="AH232" s="8">
        <v>7.143299</v>
      </c>
      <c r="AI232" s="8">
        <v>5.304108753795554</v>
      </c>
      <c r="AJ232" s="8">
        <v>11.04635057228876</v>
      </c>
      <c r="AK232" s="8">
        <v>4.6315</v>
      </c>
      <c r="AL232" s="8">
        <v>47.5966</v>
      </c>
      <c r="AM232" s="8">
        <v>7.86685</v>
      </c>
      <c r="AN232" s="8">
        <v>6.29832</v>
      </c>
      <c r="AO232" s="8">
        <v>4.0</v>
      </c>
      <c r="AP232" s="9">
        <f t="shared" si="1"/>
        <v>0.2701680672</v>
      </c>
      <c r="AQ232" s="10" t="b">
        <f t="shared" si="2"/>
        <v>0</v>
      </c>
    </row>
    <row r="233">
      <c r="A233" s="4" t="s">
        <v>855</v>
      </c>
      <c r="B233" s="5">
        <v>500440.0</v>
      </c>
      <c r="C233" s="6" t="s">
        <v>856</v>
      </c>
      <c r="D233" s="6" t="s">
        <v>857</v>
      </c>
      <c r="E233" s="6" t="s">
        <v>184</v>
      </c>
      <c r="F233" s="6" t="s">
        <v>682</v>
      </c>
      <c r="G233" s="7">
        <v>44809.0</v>
      </c>
      <c r="H233" s="8">
        <v>429.3</v>
      </c>
      <c r="I233" s="8">
        <v>3.470716</v>
      </c>
      <c r="J233" s="8">
        <v>308.95</v>
      </c>
      <c r="K233" s="8">
        <v>636.0</v>
      </c>
      <c r="L233" s="8">
        <v>84.9</v>
      </c>
      <c r="M233" s="8">
        <v>636.0</v>
      </c>
      <c r="N233" s="8">
        <v>84.9</v>
      </c>
      <c r="O233" s="8">
        <v>636.0</v>
      </c>
      <c r="P233" s="8">
        <v>36.75</v>
      </c>
      <c r="Q233" s="8">
        <v>636.0</v>
      </c>
      <c r="R233" s="8">
        <v>96471.22742937</v>
      </c>
      <c r="S233" s="8">
        <v>136082.29527241</v>
      </c>
      <c r="T233" s="8">
        <v>-2.442904</v>
      </c>
      <c r="U233" s="8">
        <v>1.802229</v>
      </c>
      <c r="V233" s="8">
        <v>5.543946</v>
      </c>
      <c r="W233" s="8">
        <v>-6.936917</v>
      </c>
      <c r="X233" s="8">
        <v>33.20131</v>
      </c>
      <c r="Y233" s="8">
        <v>12.105712</v>
      </c>
      <c r="Z233" s="8">
        <v>15.27076</v>
      </c>
      <c r="AA233" s="8">
        <v>6.4057</v>
      </c>
      <c r="AB233" s="8">
        <v>24.7269</v>
      </c>
      <c r="AC233" s="8">
        <v>1.1704</v>
      </c>
      <c r="AD233" s="8">
        <v>1.02645</v>
      </c>
      <c r="AE233" s="8">
        <v>18.614219</v>
      </c>
      <c r="AF233" s="8">
        <v>0.129682</v>
      </c>
      <c r="AG233" s="8">
        <v>0.9316</v>
      </c>
      <c r="AH233" s="8">
        <v>4.29512</v>
      </c>
      <c r="AI233" s="8">
        <v>0.4556569199239086</v>
      </c>
      <c r="AJ233" s="8">
        <v>5.729375663936929</v>
      </c>
      <c r="AK233" s="8">
        <v>67.0264</v>
      </c>
      <c r="AL233" s="8">
        <v>366.8328</v>
      </c>
      <c r="AM233" s="8">
        <v>75.846847</v>
      </c>
      <c r="AN233" s="8">
        <v>28.675676</v>
      </c>
      <c r="AO233" s="8">
        <v>4.0</v>
      </c>
      <c r="AP233" s="9">
        <f t="shared" si="1"/>
        <v>0.325</v>
      </c>
      <c r="AQ233" s="10" t="b">
        <f t="shared" si="2"/>
        <v>0</v>
      </c>
    </row>
    <row r="234">
      <c r="A234" s="4" t="s">
        <v>858</v>
      </c>
      <c r="B234" s="5">
        <v>524494.0</v>
      </c>
      <c r="C234" s="6" t="s">
        <v>859</v>
      </c>
      <c r="D234" s="6" t="s">
        <v>860</v>
      </c>
      <c r="E234" s="6" t="s">
        <v>46</v>
      </c>
      <c r="F234" s="6" t="s">
        <v>47</v>
      </c>
      <c r="G234" s="7">
        <v>44809.0</v>
      </c>
      <c r="H234" s="8">
        <v>886.35</v>
      </c>
      <c r="I234" s="8">
        <v>-0.393325</v>
      </c>
      <c r="J234" s="8">
        <v>831.05</v>
      </c>
      <c r="K234" s="8">
        <v>1383.55</v>
      </c>
      <c r="L234" s="8">
        <v>422.1</v>
      </c>
      <c r="M234" s="8">
        <v>1383.55</v>
      </c>
      <c r="N234" s="8">
        <v>207.75</v>
      </c>
      <c r="O234" s="8">
        <v>1383.55</v>
      </c>
      <c r="P234" s="8">
        <v>2.75</v>
      </c>
      <c r="Q234" s="8">
        <v>1383.55</v>
      </c>
      <c r="R234" s="8">
        <v>22487.07336243</v>
      </c>
      <c r="S234" s="8">
        <v>21994.45462783</v>
      </c>
      <c r="T234" s="8">
        <v>-2.588197</v>
      </c>
      <c r="U234" s="8">
        <v>-13.522611</v>
      </c>
      <c r="V234" s="8">
        <v>2.926319</v>
      </c>
      <c r="W234" s="8">
        <v>-30.108226</v>
      </c>
      <c r="X234" s="8">
        <v>22.773609</v>
      </c>
      <c r="Y234" s="8">
        <v>33.602466</v>
      </c>
      <c r="Z234" s="8">
        <v>14.927667</v>
      </c>
      <c r="AA234" s="8">
        <v>31.2165</v>
      </c>
      <c r="AB234" s="8">
        <v>27.99725</v>
      </c>
      <c r="AC234" s="8">
        <v>3.9875</v>
      </c>
      <c r="AD234" s="8">
        <v>4.50165</v>
      </c>
      <c r="AE234" s="8">
        <v>4.831615</v>
      </c>
      <c r="AF234" s="8">
        <v>0.890701</v>
      </c>
      <c r="AG234" s="8">
        <v>0.4511</v>
      </c>
      <c r="AH234" s="8">
        <v>17.887342</v>
      </c>
      <c r="AI234" s="8">
        <v>3.84411501407413</v>
      </c>
      <c r="AJ234" s="8">
        <v>26.268718006670248</v>
      </c>
      <c r="AK234" s="8">
        <v>28.3984</v>
      </c>
      <c r="AL234" s="8">
        <v>222.3219</v>
      </c>
      <c r="AM234" s="8">
        <v>33.742215</v>
      </c>
      <c r="AN234" s="8">
        <v>15.438313</v>
      </c>
      <c r="AO234" s="8">
        <v>4.0</v>
      </c>
      <c r="AP234" s="9">
        <f t="shared" si="1"/>
        <v>0.3593654006</v>
      </c>
      <c r="AQ234" s="10" t="b">
        <f t="shared" si="2"/>
        <v>0</v>
      </c>
    </row>
    <row r="235">
      <c r="A235" s="4" t="s">
        <v>861</v>
      </c>
      <c r="B235" s="5">
        <v>532714.0</v>
      </c>
      <c r="C235" s="6" t="s">
        <v>862</v>
      </c>
      <c r="D235" s="6" t="s">
        <v>863</v>
      </c>
      <c r="E235" s="6" t="s">
        <v>112</v>
      </c>
      <c r="F235" s="6" t="s">
        <v>678</v>
      </c>
      <c r="G235" s="7">
        <v>44809.0</v>
      </c>
      <c r="H235" s="8">
        <v>401.8</v>
      </c>
      <c r="I235" s="8">
        <v>-0.235878</v>
      </c>
      <c r="J235" s="8">
        <v>345.5</v>
      </c>
      <c r="K235" s="8">
        <v>550.0</v>
      </c>
      <c r="L235" s="8">
        <v>154.05</v>
      </c>
      <c r="M235" s="8">
        <v>550.0</v>
      </c>
      <c r="N235" s="8">
        <v>154.05</v>
      </c>
      <c r="O235" s="8">
        <v>550.0</v>
      </c>
      <c r="P235" s="8">
        <v>21.6</v>
      </c>
      <c r="Q235" s="8">
        <v>550.0</v>
      </c>
      <c r="R235" s="8">
        <v>10347.8068925</v>
      </c>
      <c r="S235" s="8">
        <v>12938.5077762</v>
      </c>
      <c r="T235" s="8">
        <v>-2.119367</v>
      </c>
      <c r="U235" s="8">
        <v>-9.504505</v>
      </c>
      <c r="V235" s="8">
        <v>3.436736</v>
      </c>
      <c r="W235" s="8">
        <v>-5.258194</v>
      </c>
      <c r="X235" s="8">
        <v>18.128612</v>
      </c>
      <c r="Y235" s="8">
        <v>5.608844</v>
      </c>
      <c r="Z235" s="8">
        <v>21.957099</v>
      </c>
      <c r="AA235" s="8">
        <v>32.647</v>
      </c>
      <c r="AB235" s="8">
        <v>17.0479</v>
      </c>
      <c r="AC235" s="8">
        <v>2.8343</v>
      </c>
      <c r="AD235" s="8">
        <v>3.23325</v>
      </c>
      <c r="AE235" s="8">
        <v>6.125416</v>
      </c>
      <c r="AF235" s="8">
        <v>-27.947227</v>
      </c>
      <c r="AG235" s="8">
        <v>0.9959</v>
      </c>
      <c r="AH235" s="8">
        <v>13.886691</v>
      </c>
      <c r="AI235" s="8">
        <v>0.7126421896801315</v>
      </c>
      <c r="AJ235" s="8">
        <v>-36.473183506044904</v>
      </c>
      <c r="AK235" s="8">
        <v>12.3288</v>
      </c>
      <c r="AL235" s="8">
        <v>142.0114</v>
      </c>
      <c r="AM235" s="8">
        <v>-11.035006</v>
      </c>
      <c r="AN235" s="8">
        <v>-22.499417</v>
      </c>
      <c r="AO235" s="8">
        <v>4.0</v>
      </c>
      <c r="AP235" s="9">
        <f t="shared" si="1"/>
        <v>0.2694545455</v>
      </c>
      <c r="AQ235" s="10" t="b">
        <f t="shared" si="2"/>
        <v>0</v>
      </c>
    </row>
    <row r="236">
      <c r="A236" s="4" t="s">
        <v>864</v>
      </c>
      <c r="B236" s="5">
        <v>500257.0</v>
      </c>
      <c r="C236" s="6" t="s">
        <v>865</v>
      </c>
      <c r="D236" s="6" t="s">
        <v>866</v>
      </c>
      <c r="E236" s="6" t="s">
        <v>46</v>
      </c>
      <c r="F236" s="6" t="s">
        <v>47</v>
      </c>
      <c r="G236" s="7">
        <v>44809.0</v>
      </c>
      <c r="H236" s="8">
        <v>653.15</v>
      </c>
      <c r="I236" s="8">
        <v>-0.084136</v>
      </c>
      <c r="J236" s="8">
        <v>583.0</v>
      </c>
      <c r="K236" s="8">
        <v>995.0</v>
      </c>
      <c r="L236" s="8">
        <v>504.75</v>
      </c>
      <c r="M236" s="8">
        <v>1267.65</v>
      </c>
      <c r="N236" s="8">
        <v>504.75</v>
      </c>
      <c r="O236" s="8">
        <v>1267.65</v>
      </c>
      <c r="P236" s="8">
        <v>0.8</v>
      </c>
      <c r="Q236" s="8">
        <v>2129.0</v>
      </c>
      <c r="R236" s="8">
        <v>29696.79038324</v>
      </c>
      <c r="S236" s="8">
        <v>31624.9670862</v>
      </c>
      <c r="T236" s="8">
        <v>0.068944</v>
      </c>
      <c r="U236" s="8">
        <v>-1.030381</v>
      </c>
      <c r="V236" s="8">
        <v>6.87229</v>
      </c>
      <c r="W236" s="8">
        <v>-32.626747</v>
      </c>
      <c r="X236" s="8">
        <v>-4.160156</v>
      </c>
      <c r="Y236" s="8">
        <v>-8.121129</v>
      </c>
      <c r="Z236" s="8">
        <v>0.93936</v>
      </c>
      <c r="AA236" s="6"/>
      <c r="AB236" s="8">
        <v>46.1871</v>
      </c>
      <c r="AC236" s="8">
        <v>2.4966</v>
      </c>
      <c r="AD236" s="8">
        <v>2.85365</v>
      </c>
      <c r="AE236" s="8">
        <v>-5.47333</v>
      </c>
      <c r="AF236" s="6"/>
      <c r="AG236" s="8">
        <v>0.6127</v>
      </c>
      <c r="AH236" s="8">
        <v>-97.077592</v>
      </c>
      <c r="AI236" s="8">
        <v>1.9086125896720687</v>
      </c>
      <c r="AJ236" s="8">
        <v>80.84939256551687</v>
      </c>
      <c r="AK236" s="8">
        <v>-47.4977</v>
      </c>
      <c r="AL236" s="8">
        <v>261.8327</v>
      </c>
      <c r="AM236" s="8">
        <v>8.081628</v>
      </c>
      <c r="AN236" s="8">
        <v>-16.966557</v>
      </c>
      <c r="AO236" s="8">
        <v>4.0</v>
      </c>
      <c r="AP236" s="9">
        <f t="shared" si="1"/>
        <v>0.3435678392</v>
      </c>
      <c r="AQ236" s="10" t="b">
        <f t="shared" si="2"/>
        <v>0</v>
      </c>
    </row>
    <row r="237">
      <c r="A237" s="4" t="s">
        <v>867</v>
      </c>
      <c r="B237" s="5">
        <v>539978.0</v>
      </c>
      <c r="C237" s="6" t="s">
        <v>868</v>
      </c>
      <c r="D237" s="6" t="s">
        <v>869</v>
      </c>
      <c r="E237" s="6" t="s">
        <v>101</v>
      </c>
      <c r="F237" s="6" t="s">
        <v>870</v>
      </c>
      <c r="G237" s="7">
        <v>44809.0</v>
      </c>
      <c r="H237" s="8">
        <v>565.4</v>
      </c>
      <c r="I237" s="8">
        <v>-0.650149</v>
      </c>
      <c r="J237" s="8">
        <v>527.4</v>
      </c>
      <c r="K237" s="8">
        <v>990.0</v>
      </c>
      <c r="L237" s="8">
        <v>165.0</v>
      </c>
      <c r="M237" s="8">
        <v>990.0</v>
      </c>
      <c r="N237" s="8">
        <v>165.0</v>
      </c>
      <c r="O237" s="8">
        <v>1303.15</v>
      </c>
      <c r="P237" s="8">
        <v>165.0</v>
      </c>
      <c r="Q237" s="8">
        <v>1303.15</v>
      </c>
      <c r="R237" s="8">
        <v>8356.13938962</v>
      </c>
      <c r="S237" s="8">
        <v>8409.8178646</v>
      </c>
      <c r="T237" s="8">
        <v>-1.506837</v>
      </c>
      <c r="U237" s="8">
        <v>-2.449965</v>
      </c>
      <c r="V237" s="8">
        <v>-17.664191</v>
      </c>
      <c r="W237" s="8">
        <v>-32.886225</v>
      </c>
      <c r="X237" s="8">
        <v>6.387675</v>
      </c>
      <c r="Y237" s="8">
        <v>-7.732567</v>
      </c>
      <c r="Z237" s="11"/>
      <c r="AA237" s="8">
        <v>31.9039</v>
      </c>
      <c r="AB237" s="8">
        <v>41.83515</v>
      </c>
      <c r="AC237" s="8">
        <v>3.3883</v>
      </c>
      <c r="AD237" s="8">
        <v>3.83235</v>
      </c>
      <c r="AE237" s="8">
        <v>5.408346</v>
      </c>
      <c r="AF237" s="8">
        <v>2.252162</v>
      </c>
      <c r="AG237" s="8">
        <v>0.707</v>
      </c>
      <c r="AH237" s="8">
        <v>12.895547</v>
      </c>
      <c r="AI237" s="8">
        <v>0.5690571929454429</v>
      </c>
      <c r="AJ237" s="8">
        <v>15.08666089453235</v>
      </c>
      <c r="AK237" s="8">
        <v>17.6875</v>
      </c>
      <c r="AL237" s="8">
        <v>166.5419</v>
      </c>
      <c r="AM237" s="8">
        <v>37.42633</v>
      </c>
      <c r="AN237" s="8">
        <v>23.574136</v>
      </c>
      <c r="AO237" s="8">
        <v>4.0</v>
      </c>
      <c r="AP237" s="9">
        <f t="shared" si="1"/>
        <v>0.4288888889</v>
      </c>
      <c r="AQ237" s="10" t="b">
        <f t="shared" si="2"/>
        <v>0</v>
      </c>
    </row>
    <row r="238">
      <c r="A238" s="4" t="s">
        <v>871</v>
      </c>
      <c r="B238" s="5">
        <v>543227.0</v>
      </c>
      <c r="C238" s="6" t="s">
        <v>872</v>
      </c>
      <c r="D238" s="6" t="s">
        <v>873</v>
      </c>
      <c r="E238" s="6" t="s">
        <v>73</v>
      </c>
      <c r="F238" s="6" t="s">
        <v>74</v>
      </c>
      <c r="G238" s="7">
        <v>44809.0</v>
      </c>
      <c r="H238" s="8">
        <v>1015.05</v>
      </c>
      <c r="I238" s="8">
        <v>-0.558413</v>
      </c>
      <c r="J238" s="8">
        <v>785.6</v>
      </c>
      <c r="K238" s="8">
        <v>1568.0</v>
      </c>
      <c r="L238" s="6"/>
      <c r="M238" s="6"/>
      <c r="N238" s="6"/>
      <c r="O238" s="6"/>
      <c r="P238" s="8">
        <v>285.55</v>
      </c>
      <c r="Q238" s="8">
        <v>1580.8</v>
      </c>
      <c r="R238" s="8">
        <v>14905.18229844</v>
      </c>
      <c r="S238" s="8">
        <v>14589.6870121</v>
      </c>
      <c r="T238" s="8">
        <v>-2.041112</v>
      </c>
      <c r="U238" s="8">
        <v>4.779355</v>
      </c>
      <c r="V238" s="8">
        <v>7.101029</v>
      </c>
      <c r="W238" s="8">
        <v>-32.467316</v>
      </c>
      <c r="X238" s="6"/>
      <c r="Y238" s="6"/>
      <c r="Z238" s="11"/>
      <c r="AA238" s="8">
        <v>73.8575</v>
      </c>
      <c r="AB238" s="8">
        <v>97.288</v>
      </c>
      <c r="AC238" s="8">
        <v>20.7269</v>
      </c>
      <c r="AD238" s="8">
        <v>24.4874</v>
      </c>
      <c r="AE238" s="8">
        <v>2.157406</v>
      </c>
      <c r="AF238" s="8">
        <v>2.031905</v>
      </c>
      <c r="AG238" s="8">
        <v>0.3695</v>
      </c>
      <c r="AH238" s="8">
        <v>46.204988</v>
      </c>
      <c r="AI238" s="8">
        <v>12.653385767292608</v>
      </c>
      <c r="AJ238" s="8">
        <v>88.65799606495361</v>
      </c>
      <c r="AK238" s="8">
        <v>13.7413</v>
      </c>
      <c r="AL238" s="8">
        <v>48.9654</v>
      </c>
      <c r="AM238" s="8">
        <v>11.781359</v>
      </c>
      <c r="AN238" s="8">
        <v>10.860547</v>
      </c>
      <c r="AO238" s="8">
        <v>3.75</v>
      </c>
      <c r="AP238" s="9">
        <f t="shared" si="1"/>
        <v>0.3526466837</v>
      </c>
      <c r="AQ238" s="10" t="b">
        <f t="shared" si="2"/>
        <v>0</v>
      </c>
    </row>
    <row r="239">
      <c r="A239" s="4" t="s">
        <v>874</v>
      </c>
      <c r="B239" s="5">
        <v>532343.0</v>
      </c>
      <c r="C239" s="6" t="s">
        <v>875</v>
      </c>
      <c r="D239" s="6" t="s">
        <v>876</v>
      </c>
      <c r="E239" s="6" t="s">
        <v>64</v>
      </c>
      <c r="F239" s="6" t="s">
        <v>87</v>
      </c>
      <c r="G239" s="7">
        <v>44809.0</v>
      </c>
      <c r="H239" s="8">
        <v>1038.05</v>
      </c>
      <c r="I239" s="8">
        <v>1.189258</v>
      </c>
      <c r="J239" s="8">
        <v>519.45</v>
      </c>
      <c r="K239" s="8">
        <v>1043.0</v>
      </c>
      <c r="L239" s="8">
        <v>240.1</v>
      </c>
      <c r="M239" s="8">
        <v>1043.0</v>
      </c>
      <c r="N239" s="8">
        <v>240.1</v>
      </c>
      <c r="O239" s="8">
        <v>1043.0</v>
      </c>
      <c r="P239" s="8">
        <v>3.055</v>
      </c>
      <c r="Q239" s="8">
        <v>1043.0</v>
      </c>
      <c r="R239" s="8">
        <v>49347.29853118</v>
      </c>
      <c r="S239" s="8">
        <v>62373.00246083</v>
      </c>
      <c r="T239" s="8">
        <v>8.758971</v>
      </c>
      <c r="U239" s="8">
        <v>11.128359</v>
      </c>
      <c r="V239" s="8">
        <v>42.140216</v>
      </c>
      <c r="W239" s="8">
        <v>92.089193</v>
      </c>
      <c r="X239" s="8">
        <v>41.53149</v>
      </c>
      <c r="Y239" s="8">
        <v>11.058912</v>
      </c>
      <c r="Z239" s="8">
        <v>39.330222</v>
      </c>
      <c r="AA239" s="8">
        <v>46.0012</v>
      </c>
      <c r="AB239" s="8">
        <v>38.75495</v>
      </c>
      <c r="AC239" s="8">
        <v>10.4866</v>
      </c>
      <c r="AD239" s="8">
        <v>7.2311</v>
      </c>
      <c r="AE239" s="8">
        <v>4.11496</v>
      </c>
      <c r="AF239" s="8">
        <v>6.19369</v>
      </c>
      <c r="AG239" s="8">
        <v>0.361</v>
      </c>
      <c r="AH239" s="8">
        <v>18.860217</v>
      </c>
      <c r="AI239" s="8">
        <v>1.8289193564067754</v>
      </c>
      <c r="AJ239" s="8">
        <v>-31.629639608232488</v>
      </c>
      <c r="AK239" s="8">
        <v>22.5799</v>
      </c>
      <c r="AL239" s="8">
        <v>99.0504</v>
      </c>
      <c r="AM239" s="8">
        <v>-32.83856</v>
      </c>
      <c r="AN239" s="8">
        <v>-55.286466</v>
      </c>
      <c r="AO239" s="8">
        <v>3.75</v>
      </c>
      <c r="AP239" s="9">
        <f t="shared" si="1"/>
        <v>0.004745925216</v>
      </c>
      <c r="AQ239" s="10" t="str">
        <f t="shared" si="2"/>
        <v>Low Risk</v>
      </c>
    </row>
    <row r="240">
      <c r="A240" s="4" t="s">
        <v>877</v>
      </c>
      <c r="B240" s="5">
        <v>532514.0</v>
      </c>
      <c r="C240" s="6" t="s">
        <v>878</v>
      </c>
      <c r="D240" s="6" t="s">
        <v>879</v>
      </c>
      <c r="E240" s="6" t="s">
        <v>280</v>
      </c>
      <c r="F240" s="6" t="s">
        <v>281</v>
      </c>
      <c r="G240" s="7">
        <v>44809.0</v>
      </c>
      <c r="H240" s="8">
        <v>415.3</v>
      </c>
      <c r="I240" s="8">
        <v>-0.70532</v>
      </c>
      <c r="J240" s="8">
        <v>327.2</v>
      </c>
      <c r="K240" s="8">
        <v>604.0</v>
      </c>
      <c r="L240" s="8">
        <v>284.05</v>
      </c>
      <c r="M240" s="8">
        <v>604.0</v>
      </c>
      <c r="N240" s="8">
        <v>215.2</v>
      </c>
      <c r="O240" s="8">
        <v>604.0</v>
      </c>
      <c r="P240" s="8">
        <v>11.13</v>
      </c>
      <c r="Q240" s="8">
        <v>604.0</v>
      </c>
      <c r="R240" s="8">
        <v>29106.033264</v>
      </c>
      <c r="S240" s="8">
        <v>26567.043448</v>
      </c>
      <c r="T240" s="8">
        <v>-0.764636</v>
      </c>
      <c r="U240" s="8">
        <v>18.133978</v>
      </c>
      <c r="V240" s="8">
        <v>16.510029</v>
      </c>
      <c r="W240" s="8">
        <v>-25.593478</v>
      </c>
      <c r="X240" s="8">
        <v>8.288563</v>
      </c>
      <c r="Y240" s="8">
        <v>10.469959</v>
      </c>
      <c r="Z240" s="8">
        <v>23.997952</v>
      </c>
      <c r="AA240" s="8">
        <v>17.0654</v>
      </c>
      <c r="AB240" s="8">
        <v>27.74575</v>
      </c>
      <c r="AC240" s="8">
        <v>3.6351</v>
      </c>
      <c r="AD240" s="8">
        <v>5.68115</v>
      </c>
      <c r="AE240" s="8">
        <v>8.134274</v>
      </c>
      <c r="AF240" s="8">
        <v>0.812746</v>
      </c>
      <c r="AG240" s="8">
        <v>1.3243</v>
      </c>
      <c r="AH240" s="8">
        <v>11.57449</v>
      </c>
      <c r="AI240" s="8">
        <v>2.736923626885124</v>
      </c>
      <c r="AJ240" s="8">
        <v>18.827036271079</v>
      </c>
      <c r="AK240" s="8">
        <v>24.3651</v>
      </c>
      <c r="AL240" s="8">
        <v>114.3842</v>
      </c>
      <c r="AM240" s="8">
        <v>22.085286</v>
      </c>
      <c r="AN240" s="8">
        <v>11.449714</v>
      </c>
      <c r="AO240" s="8">
        <v>3.6</v>
      </c>
      <c r="AP240" s="9">
        <f t="shared" si="1"/>
        <v>0.3124172185</v>
      </c>
      <c r="AQ240" s="10" t="str">
        <f t="shared" si="2"/>
        <v>Low Risk</v>
      </c>
    </row>
    <row r="241">
      <c r="A241" s="4" t="s">
        <v>880</v>
      </c>
      <c r="B241" s="5">
        <v>532720.0</v>
      </c>
      <c r="C241" s="6" t="s">
        <v>881</v>
      </c>
      <c r="D241" s="6" t="s">
        <v>882</v>
      </c>
      <c r="E241" s="6" t="s">
        <v>101</v>
      </c>
      <c r="F241" s="6" t="s">
        <v>129</v>
      </c>
      <c r="G241" s="7">
        <v>44809.0</v>
      </c>
      <c r="H241" s="8">
        <v>214.9</v>
      </c>
      <c r="I241" s="8">
        <v>2.773792</v>
      </c>
      <c r="J241" s="8">
        <v>128.1</v>
      </c>
      <c r="K241" s="8">
        <v>217.0</v>
      </c>
      <c r="L241" s="8">
        <v>76.456033</v>
      </c>
      <c r="M241" s="8">
        <v>245.890895</v>
      </c>
      <c r="N241" s="8">
        <v>76.456033</v>
      </c>
      <c r="O241" s="8">
        <v>327.764054</v>
      </c>
      <c r="P241" s="8">
        <v>16.723995</v>
      </c>
      <c r="Q241" s="8">
        <v>327.764054</v>
      </c>
      <c r="R241" s="8">
        <v>26563.89328</v>
      </c>
      <c r="S241" s="8">
        <v>83082.1400288</v>
      </c>
      <c r="T241" s="8">
        <v>4.093001</v>
      </c>
      <c r="U241" s="8">
        <v>10.289967</v>
      </c>
      <c r="V241" s="8">
        <v>15.258783</v>
      </c>
      <c r="W241" s="8">
        <v>30.12413</v>
      </c>
      <c r="X241" s="8">
        <v>2.302784</v>
      </c>
      <c r="Y241" s="8">
        <v>-3.705007</v>
      </c>
      <c r="Z241" s="8">
        <v>9.024713</v>
      </c>
      <c r="AA241" s="8">
        <v>9.0052</v>
      </c>
      <c r="AB241" s="8">
        <v>18.4537</v>
      </c>
      <c r="AC241" s="8">
        <v>1.5551</v>
      </c>
      <c r="AD241" s="8">
        <v>1.62565</v>
      </c>
      <c r="AE241" s="8">
        <v>10.196597</v>
      </c>
      <c r="AF241" s="8">
        <v>0.206968</v>
      </c>
      <c r="AG241" s="8">
        <v>1.6752</v>
      </c>
      <c r="AH241" s="8">
        <v>9.855743</v>
      </c>
      <c r="AI241" s="8">
        <v>2.3442976680480934</v>
      </c>
      <c r="AJ241" s="8">
        <v>1470.8689523809524</v>
      </c>
      <c r="AK241" s="8">
        <v>23.8752</v>
      </c>
      <c r="AL241" s="8">
        <v>138.2559</v>
      </c>
      <c r="AM241" s="8">
        <v>0.146472</v>
      </c>
      <c r="AN241" s="8">
        <v>-27.945661</v>
      </c>
      <c r="AO241" s="8">
        <v>3.6</v>
      </c>
      <c r="AP241" s="9">
        <f t="shared" si="1"/>
        <v>0.009677419355</v>
      </c>
      <c r="AQ241" s="10" t="b">
        <f t="shared" si="2"/>
        <v>0</v>
      </c>
    </row>
    <row r="242">
      <c r="A242" s="4" t="s">
        <v>883</v>
      </c>
      <c r="B242" s="5">
        <v>533758.0</v>
      </c>
      <c r="C242" s="6" t="s">
        <v>884</v>
      </c>
      <c r="D242" s="6" t="s">
        <v>885</v>
      </c>
      <c r="E242" s="6" t="s">
        <v>184</v>
      </c>
      <c r="F242" s="6" t="s">
        <v>421</v>
      </c>
      <c r="G242" s="7">
        <v>44809.0</v>
      </c>
      <c r="H242" s="8">
        <v>1057.45</v>
      </c>
      <c r="I242" s="8">
        <v>2.119749</v>
      </c>
      <c r="J242" s="8">
        <v>750.1</v>
      </c>
      <c r="K242" s="8">
        <v>1146.95</v>
      </c>
      <c r="L242" s="8">
        <v>102.5</v>
      </c>
      <c r="M242" s="8">
        <v>1146.95</v>
      </c>
      <c r="N242" s="8">
        <v>100.33</v>
      </c>
      <c r="O242" s="8">
        <v>1146.95</v>
      </c>
      <c r="P242" s="8">
        <v>2.25</v>
      </c>
      <c r="Q242" s="8">
        <v>1146.95</v>
      </c>
      <c r="R242" s="8">
        <v>26464.66007</v>
      </c>
      <c r="S242" s="8">
        <v>26098.17614</v>
      </c>
      <c r="T242" s="8">
        <v>8.328638</v>
      </c>
      <c r="U242" s="8">
        <v>0.441679</v>
      </c>
      <c r="V242" s="8">
        <v>6.089792</v>
      </c>
      <c r="W242" s="8">
        <v>24.464454</v>
      </c>
      <c r="X242" s="8">
        <v>101.53183</v>
      </c>
      <c r="Y242" s="8">
        <v>46.153931</v>
      </c>
      <c r="Z242" s="8">
        <v>53.039093</v>
      </c>
      <c r="AA242" s="8">
        <v>51.1839</v>
      </c>
      <c r="AB242" s="8">
        <v>30.1857</v>
      </c>
      <c r="AC242" s="8">
        <v>11.1053</v>
      </c>
      <c r="AD242" s="8">
        <v>5.1224</v>
      </c>
      <c r="AE242" s="8">
        <v>3.187466</v>
      </c>
      <c r="AF242" s="8">
        <v>1.642852</v>
      </c>
      <c r="AG242" s="8">
        <v>0.331</v>
      </c>
      <c r="AH242" s="8">
        <v>28.271705</v>
      </c>
      <c r="AI242" s="8">
        <v>1.9577450149542126</v>
      </c>
      <c r="AJ242" s="8">
        <v>40.6080312869221</v>
      </c>
      <c r="AK242" s="8">
        <v>20.6588</v>
      </c>
      <c r="AL242" s="8">
        <v>95.2158</v>
      </c>
      <c r="AM242" s="8">
        <v>26.037155</v>
      </c>
      <c r="AN242" s="8">
        <v>0.636436</v>
      </c>
      <c r="AO242" s="8">
        <v>3.5</v>
      </c>
      <c r="AP242" s="9">
        <f t="shared" si="1"/>
        <v>0.07803304416</v>
      </c>
      <c r="AQ242" s="10" t="str">
        <f t="shared" si="2"/>
        <v>Low Risk</v>
      </c>
    </row>
    <row r="243">
      <c r="A243" s="4" t="s">
        <v>886</v>
      </c>
      <c r="B243" s="5">
        <v>513375.0</v>
      </c>
      <c r="C243" s="6" t="s">
        <v>887</v>
      </c>
      <c r="D243" s="6" t="s">
        <v>888</v>
      </c>
      <c r="E243" s="6" t="s">
        <v>184</v>
      </c>
      <c r="F243" s="6" t="s">
        <v>450</v>
      </c>
      <c r="G243" s="7">
        <v>44809.0</v>
      </c>
      <c r="H243" s="8">
        <v>854.0</v>
      </c>
      <c r="I243" s="8">
        <v>-0.876328</v>
      </c>
      <c r="J243" s="8">
        <v>652.0</v>
      </c>
      <c r="K243" s="8">
        <v>1035.0</v>
      </c>
      <c r="L243" s="8">
        <v>175.0</v>
      </c>
      <c r="M243" s="8">
        <v>1035.0</v>
      </c>
      <c r="N243" s="8">
        <v>175.0</v>
      </c>
      <c r="O243" s="8">
        <v>1035.0</v>
      </c>
      <c r="P243" s="8">
        <v>6.45</v>
      </c>
      <c r="Q243" s="8">
        <v>1035.0</v>
      </c>
      <c r="R243" s="8">
        <v>16215.9101608</v>
      </c>
      <c r="S243" s="8">
        <v>16216.10532202</v>
      </c>
      <c r="T243" s="8">
        <v>5.152989</v>
      </c>
      <c r="U243" s="8">
        <v>-1.134522</v>
      </c>
      <c r="V243" s="8">
        <v>22.437276</v>
      </c>
      <c r="W243" s="8">
        <v>4.152692</v>
      </c>
      <c r="X243" s="8">
        <v>44.832383</v>
      </c>
      <c r="Y243" s="8">
        <v>20.028233</v>
      </c>
      <c r="Z243" s="8">
        <v>19.20543</v>
      </c>
      <c r="AA243" s="8">
        <v>48.4143</v>
      </c>
      <c r="AB243" s="8">
        <v>29.22095</v>
      </c>
      <c r="AC243" s="8">
        <v>6.6809</v>
      </c>
      <c r="AD243" s="8">
        <v>4.16975</v>
      </c>
      <c r="AE243" s="8">
        <v>3.260154</v>
      </c>
      <c r="AF243" s="8">
        <v>3.155435</v>
      </c>
      <c r="AG243" s="8">
        <v>0.4097</v>
      </c>
      <c r="AH243" s="8">
        <v>26.985015</v>
      </c>
      <c r="AI243" s="8">
        <v>4.367710161069631</v>
      </c>
      <c r="AJ243" s="8">
        <v>66.31487537592677</v>
      </c>
      <c r="AK243" s="8">
        <v>17.6415</v>
      </c>
      <c r="AL243" s="8">
        <v>127.8427</v>
      </c>
      <c r="AM243" s="8">
        <v>12.879437</v>
      </c>
      <c r="AN243" s="8">
        <v>-17.031813</v>
      </c>
      <c r="AO243" s="8">
        <v>3.5</v>
      </c>
      <c r="AP243" s="9">
        <f t="shared" si="1"/>
        <v>0.1748792271</v>
      </c>
      <c r="AQ243" s="10" t="b">
        <f t="shared" si="2"/>
        <v>0</v>
      </c>
    </row>
    <row r="244">
      <c r="A244" s="4" t="s">
        <v>889</v>
      </c>
      <c r="B244" s="5">
        <v>532809.0</v>
      </c>
      <c r="C244" s="6" t="s">
        <v>890</v>
      </c>
      <c r="D244" s="6" t="s">
        <v>891</v>
      </c>
      <c r="E244" s="6" t="s">
        <v>133</v>
      </c>
      <c r="F244" s="6" t="s">
        <v>892</v>
      </c>
      <c r="G244" s="7">
        <v>44809.0</v>
      </c>
      <c r="H244" s="8">
        <v>106.25</v>
      </c>
      <c r="I244" s="8">
        <v>1.431981</v>
      </c>
      <c r="J244" s="8">
        <v>93.0</v>
      </c>
      <c r="K244" s="8">
        <v>222.7</v>
      </c>
      <c r="L244" s="8">
        <v>20.1</v>
      </c>
      <c r="M244" s="8">
        <v>242.85</v>
      </c>
      <c r="N244" s="8">
        <v>20.1</v>
      </c>
      <c r="O244" s="8">
        <v>242.85</v>
      </c>
      <c r="P244" s="8">
        <v>5.55</v>
      </c>
      <c r="Q244" s="8">
        <v>242.85</v>
      </c>
      <c r="R244" s="8">
        <v>7398.55761799</v>
      </c>
      <c r="S244" s="8">
        <v>8091.81403996</v>
      </c>
      <c r="T244" s="8">
        <v>-0.747314</v>
      </c>
      <c r="U244" s="8">
        <v>0.854295</v>
      </c>
      <c r="V244" s="8">
        <v>-5.429462</v>
      </c>
      <c r="W244" s="8">
        <v>-44.196429</v>
      </c>
      <c r="X244" s="8">
        <v>29.92071</v>
      </c>
      <c r="Y244" s="8">
        <v>22.961012</v>
      </c>
      <c r="Z244" s="8">
        <v>27.788209</v>
      </c>
      <c r="AA244" s="8">
        <v>15.1624</v>
      </c>
      <c r="AB244" s="8">
        <v>13.06705</v>
      </c>
      <c r="AC244" s="8">
        <v>2.4126</v>
      </c>
      <c r="AD244" s="8">
        <v>1.7489</v>
      </c>
      <c r="AE244" s="8">
        <v>8.066455</v>
      </c>
      <c r="AF244" s="8">
        <v>1.217002</v>
      </c>
      <c r="AG244" s="8">
        <v>3.2972</v>
      </c>
      <c r="AH244" s="8">
        <v>8.897735</v>
      </c>
      <c r="AI244" s="8">
        <v>1.2668381257671002</v>
      </c>
      <c r="AJ244" s="8">
        <v>10.515917121246579</v>
      </c>
      <c r="AK244" s="8">
        <v>7.0009</v>
      </c>
      <c r="AL244" s="8">
        <v>43.9977</v>
      </c>
      <c r="AM244" s="8">
        <v>10.094219</v>
      </c>
      <c r="AN244" s="8">
        <v>7.351974</v>
      </c>
      <c r="AO244" s="8">
        <v>3.5</v>
      </c>
      <c r="AP244" s="9">
        <f t="shared" si="1"/>
        <v>0.5229007634</v>
      </c>
      <c r="AQ244" s="10" t="b">
        <f t="shared" si="2"/>
        <v>0</v>
      </c>
    </row>
    <row r="245">
      <c r="A245" s="4" t="s">
        <v>893</v>
      </c>
      <c r="B245" s="5">
        <v>540530.0</v>
      </c>
      <c r="C245" s="6" t="s">
        <v>894</v>
      </c>
      <c r="D245" s="6" t="s">
        <v>895</v>
      </c>
      <c r="E245" s="6" t="s">
        <v>101</v>
      </c>
      <c r="F245" s="6" t="s">
        <v>258</v>
      </c>
      <c r="G245" s="7">
        <v>44809.0</v>
      </c>
      <c r="H245" s="8">
        <v>42.05</v>
      </c>
      <c r="I245" s="8">
        <v>0.839329</v>
      </c>
      <c r="J245" s="8">
        <v>30.6</v>
      </c>
      <c r="K245" s="8">
        <v>47.3</v>
      </c>
      <c r="L245" s="8">
        <v>18.0</v>
      </c>
      <c r="M245" s="8">
        <v>58.25</v>
      </c>
      <c r="N245" s="8">
        <v>18.0</v>
      </c>
      <c r="O245" s="8">
        <v>92.6</v>
      </c>
      <c r="P245" s="8">
        <v>18.0</v>
      </c>
      <c r="Q245" s="8">
        <v>102.35</v>
      </c>
      <c r="R245" s="8">
        <v>8427.999</v>
      </c>
      <c r="S245" s="8">
        <v>69194.2735</v>
      </c>
      <c r="T245" s="8">
        <v>5.388471</v>
      </c>
      <c r="U245" s="8">
        <v>12.885906</v>
      </c>
      <c r="V245" s="8">
        <v>18.117978</v>
      </c>
      <c r="W245" s="8">
        <v>-2.998847</v>
      </c>
      <c r="X245" s="8">
        <v>6.257434</v>
      </c>
      <c r="Y245" s="8">
        <v>-12.599268</v>
      </c>
      <c r="Z245" s="11"/>
      <c r="AA245" s="8">
        <v>4.8899</v>
      </c>
      <c r="AB245" s="8">
        <v>5.6123</v>
      </c>
      <c r="AC245" s="8">
        <v>0.5665</v>
      </c>
      <c r="AD245" s="8">
        <v>0.6664</v>
      </c>
      <c r="AE245" s="8">
        <v>9.976667</v>
      </c>
      <c r="AF245" s="8">
        <v>0.319505</v>
      </c>
      <c r="AG245" s="8">
        <v>8.3234</v>
      </c>
      <c r="AH245" s="8">
        <v>10.073882</v>
      </c>
      <c r="AI245" s="8">
        <v>1.2283241855137013</v>
      </c>
      <c r="AJ245" s="8">
        <v>-10.457482659784349</v>
      </c>
      <c r="AK245" s="8">
        <v>8.6096</v>
      </c>
      <c r="AL245" s="8">
        <v>74.3223</v>
      </c>
      <c r="AM245" s="8">
        <v>-4.025825</v>
      </c>
      <c r="AN245" s="8">
        <v>-3.954044</v>
      </c>
      <c r="AO245" s="8">
        <v>3.5</v>
      </c>
      <c r="AP245" s="9">
        <f t="shared" si="1"/>
        <v>0.1109936575</v>
      </c>
      <c r="AQ245" s="10" t="b">
        <f t="shared" si="2"/>
        <v>0</v>
      </c>
    </row>
    <row r="246">
      <c r="A246" s="4" t="s">
        <v>896</v>
      </c>
      <c r="B246" s="5">
        <v>532636.0</v>
      </c>
      <c r="C246" s="6" t="s">
        <v>897</v>
      </c>
      <c r="D246" s="6" t="s">
        <v>898</v>
      </c>
      <c r="E246" s="6" t="s">
        <v>101</v>
      </c>
      <c r="F246" s="6" t="s">
        <v>314</v>
      </c>
      <c r="G246" s="7">
        <v>44809.0</v>
      </c>
      <c r="H246" s="8">
        <v>338.55</v>
      </c>
      <c r="I246" s="8">
        <v>-1.469732</v>
      </c>
      <c r="J246" s="8">
        <v>260.2</v>
      </c>
      <c r="K246" s="8">
        <v>396.0</v>
      </c>
      <c r="L246" s="8">
        <v>58.15</v>
      </c>
      <c r="M246" s="8">
        <v>396.0</v>
      </c>
      <c r="N246" s="8">
        <v>58.15</v>
      </c>
      <c r="O246" s="8">
        <v>874.0</v>
      </c>
      <c r="P246" s="8">
        <v>14.9</v>
      </c>
      <c r="Q246" s="8">
        <v>874.0</v>
      </c>
      <c r="R246" s="8">
        <v>12847.40255417</v>
      </c>
      <c r="S246" s="8">
        <v>40968.082171665</v>
      </c>
      <c r="T246" s="8">
        <v>-2.280271</v>
      </c>
      <c r="U246" s="8">
        <v>1.559922</v>
      </c>
      <c r="V246" s="8">
        <v>4.137189</v>
      </c>
      <c r="W246" s="8">
        <v>22.110009</v>
      </c>
      <c r="X246" s="8">
        <v>40.795035</v>
      </c>
      <c r="Y246" s="8">
        <v>-11.325822</v>
      </c>
      <c r="Z246" s="11"/>
      <c r="AA246" s="8">
        <v>10.2628</v>
      </c>
      <c r="AB246" s="8">
        <v>10.92125</v>
      </c>
      <c r="AC246" s="8">
        <v>1.8951</v>
      </c>
      <c r="AD246" s="8">
        <v>1.8949</v>
      </c>
      <c r="AE246" s="8">
        <v>12.292846</v>
      </c>
      <c r="AF246" s="8">
        <v>1.60476</v>
      </c>
      <c r="AG246" s="8">
        <v>1.0338</v>
      </c>
      <c r="AH246" s="8">
        <v>8.51123</v>
      </c>
      <c r="AI246" s="8">
        <v>1.7719059514107223</v>
      </c>
      <c r="AJ246" s="8">
        <v>7.202561016439175</v>
      </c>
      <c r="AK246" s="8">
        <v>32.9637</v>
      </c>
      <c r="AL246" s="8">
        <v>178.5163</v>
      </c>
      <c r="AM246" s="8">
        <v>46.989647</v>
      </c>
      <c r="AN246" s="8">
        <v>47.630242</v>
      </c>
      <c r="AO246" s="8">
        <v>3.5</v>
      </c>
      <c r="AP246" s="9">
        <f t="shared" si="1"/>
        <v>0.1450757576</v>
      </c>
      <c r="AQ246" s="10" t="b">
        <f t="shared" si="2"/>
        <v>0</v>
      </c>
    </row>
    <row r="247">
      <c r="A247" s="4" t="s">
        <v>899</v>
      </c>
      <c r="B247" s="5">
        <v>542830.0</v>
      </c>
      <c r="C247" s="6" t="s">
        <v>900</v>
      </c>
      <c r="D247" s="6" t="s">
        <v>901</v>
      </c>
      <c r="E247" s="6" t="s">
        <v>133</v>
      </c>
      <c r="F247" s="6" t="s">
        <v>902</v>
      </c>
      <c r="G247" s="7">
        <v>44809.0</v>
      </c>
      <c r="H247" s="8">
        <v>710.9</v>
      </c>
      <c r="I247" s="8">
        <v>-0.245562</v>
      </c>
      <c r="J247" s="8">
        <v>557.0</v>
      </c>
      <c r="K247" s="8">
        <v>1279.26</v>
      </c>
      <c r="L247" s="6"/>
      <c r="M247" s="6"/>
      <c r="N247" s="6"/>
      <c r="O247" s="6"/>
      <c r="P247" s="8">
        <v>125.0</v>
      </c>
      <c r="Q247" s="8">
        <v>1279.26</v>
      </c>
      <c r="R247" s="8">
        <v>56872.0</v>
      </c>
      <c r="S247" s="8">
        <v>55292.4312</v>
      </c>
      <c r="T247" s="8">
        <v>-1.078411</v>
      </c>
      <c r="U247" s="8">
        <v>11.251956</v>
      </c>
      <c r="V247" s="8">
        <v>6.837992</v>
      </c>
      <c r="W247" s="8">
        <v>23.85449</v>
      </c>
      <c r="X247" s="6"/>
      <c r="Y247" s="6"/>
      <c r="Z247" s="11"/>
      <c r="AA247" s="8">
        <v>68.7949</v>
      </c>
      <c r="AB247" s="8">
        <v>114.89485</v>
      </c>
      <c r="AC247" s="8">
        <v>26.7079</v>
      </c>
      <c r="AD247" s="8">
        <v>34.324</v>
      </c>
      <c r="AE247" s="8">
        <v>2.183831</v>
      </c>
      <c r="AF247" s="8">
        <v>0.385792</v>
      </c>
      <c r="AG247" s="8">
        <v>0.4923</v>
      </c>
      <c r="AH247" s="8">
        <v>47.144214</v>
      </c>
      <c r="AI247" s="8">
        <v>22.85210063571368</v>
      </c>
      <c r="AJ247" s="8">
        <v>108.58725634836973</v>
      </c>
      <c r="AK247" s="8">
        <v>10.3336</v>
      </c>
      <c r="AL247" s="8">
        <v>26.6176</v>
      </c>
      <c r="AM247" s="8">
        <v>6.546809</v>
      </c>
      <c r="AN247" s="8">
        <v>7.68419</v>
      </c>
      <c r="AO247" s="8">
        <v>3.5</v>
      </c>
      <c r="AP247" s="9">
        <f t="shared" si="1"/>
        <v>0.4442881041</v>
      </c>
      <c r="AQ247" s="10" t="b">
        <f t="shared" si="2"/>
        <v>0</v>
      </c>
    </row>
    <row r="248">
      <c r="A248" s="4" t="s">
        <v>903</v>
      </c>
      <c r="B248" s="5">
        <v>530813.0</v>
      </c>
      <c r="C248" s="6" t="s">
        <v>904</v>
      </c>
      <c r="D248" s="6" t="s">
        <v>905</v>
      </c>
      <c r="E248" s="6" t="s">
        <v>56</v>
      </c>
      <c r="F248" s="6" t="s">
        <v>906</v>
      </c>
      <c r="G248" s="7">
        <v>44809.0</v>
      </c>
      <c r="H248" s="8">
        <v>321.85</v>
      </c>
      <c r="I248" s="8">
        <v>3.057957</v>
      </c>
      <c r="J248" s="8">
        <v>184.5</v>
      </c>
      <c r="K248" s="8">
        <v>337.95</v>
      </c>
      <c r="L248" s="8">
        <v>91.25</v>
      </c>
      <c r="M248" s="8">
        <v>339.6</v>
      </c>
      <c r="N248" s="8">
        <v>91.25</v>
      </c>
      <c r="O248" s="8">
        <v>675.0</v>
      </c>
      <c r="P248" s="8">
        <v>1.025</v>
      </c>
      <c r="Q248" s="8">
        <v>675.0</v>
      </c>
      <c r="R248" s="8">
        <v>7576.02367402</v>
      </c>
      <c r="S248" s="8">
        <v>7479.45327662</v>
      </c>
      <c r="T248" s="8">
        <v>14.009919</v>
      </c>
      <c r="U248" s="8">
        <v>29.360932</v>
      </c>
      <c r="V248" s="8">
        <v>42.980897</v>
      </c>
      <c r="W248" s="8">
        <v>24.482692</v>
      </c>
      <c r="X248" s="8">
        <v>15.368544</v>
      </c>
      <c r="Y248" s="8">
        <v>-7.44639</v>
      </c>
      <c r="Z248" s="8">
        <v>30.568255</v>
      </c>
      <c r="AA248" s="8">
        <v>15.6824</v>
      </c>
      <c r="AB248" s="8">
        <v>11.49435</v>
      </c>
      <c r="AC248" s="8">
        <v>1.789</v>
      </c>
      <c r="AD248" s="8">
        <v>1.8601</v>
      </c>
      <c r="AE248" s="8">
        <v>9.131809</v>
      </c>
      <c r="AF248" s="8">
        <v>6.873522</v>
      </c>
      <c r="AG248" s="8">
        <v>1.0875</v>
      </c>
      <c r="AH248" s="8">
        <v>10.117897</v>
      </c>
      <c r="AI248" s="8">
        <v>1.712916397012806</v>
      </c>
      <c r="AJ248" s="8">
        <v>19.743110192114248</v>
      </c>
      <c r="AK248" s="8">
        <v>20.523</v>
      </c>
      <c r="AL248" s="8">
        <v>179.9011</v>
      </c>
      <c r="AM248" s="8">
        <v>16.301189</v>
      </c>
      <c r="AN248" s="8">
        <v>14.589635</v>
      </c>
      <c r="AO248" s="8">
        <v>3.5</v>
      </c>
      <c r="AP248" s="9">
        <f t="shared" si="1"/>
        <v>0.04764018346</v>
      </c>
      <c r="AQ248" s="10" t="b">
        <f t="shared" si="2"/>
        <v>0</v>
      </c>
    </row>
    <row r="249">
      <c r="A249" s="4" t="s">
        <v>907</v>
      </c>
      <c r="B249" s="5">
        <v>542907.0</v>
      </c>
      <c r="C249" s="6" t="s">
        <v>908</v>
      </c>
      <c r="D249" s="6" t="s">
        <v>909</v>
      </c>
      <c r="E249" s="6" t="s">
        <v>117</v>
      </c>
      <c r="F249" s="6" t="s">
        <v>291</v>
      </c>
      <c r="G249" s="7">
        <v>44809.0</v>
      </c>
      <c r="H249" s="8">
        <v>596.2</v>
      </c>
      <c r="I249" s="8">
        <v>0.531153</v>
      </c>
      <c r="J249" s="8">
        <v>549.3</v>
      </c>
      <c r="K249" s="8">
        <v>897.0</v>
      </c>
      <c r="L249" s="6"/>
      <c r="M249" s="6"/>
      <c r="N249" s="6"/>
      <c r="O249" s="6"/>
      <c r="P249" s="8">
        <v>75.0</v>
      </c>
      <c r="Q249" s="8">
        <v>897.0</v>
      </c>
      <c r="R249" s="8">
        <v>6588.33469761</v>
      </c>
      <c r="S249" s="8">
        <v>6637.5929847</v>
      </c>
      <c r="T249" s="8">
        <v>2.686876</v>
      </c>
      <c r="U249" s="8">
        <v>-1.470831</v>
      </c>
      <c r="V249" s="8">
        <v>-6.265231</v>
      </c>
      <c r="W249" s="8">
        <v>-10.366083</v>
      </c>
      <c r="X249" s="6"/>
      <c r="Y249" s="6"/>
      <c r="Z249" s="11"/>
      <c r="AA249" s="8">
        <v>26.6009</v>
      </c>
      <c r="AB249" s="8">
        <v>28.9254</v>
      </c>
      <c r="AC249" s="8">
        <v>5.1419</v>
      </c>
      <c r="AD249" s="8">
        <v>6.3402</v>
      </c>
      <c r="AE249" s="8">
        <v>5.295356</v>
      </c>
      <c r="AF249" s="8">
        <v>3.141099</v>
      </c>
      <c r="AG249" s="8">
        <v>0.5873</v>
      </c>
      <c r="AH249" s="8">
        <v>15.702214</v>
      </c>
      <c r="AI249" s="8">
        <v>2.248342050600142</v>
      </c>
      <c r="AJ249" s="8">
        <v>-337.86331782615383</v>
      </c>
      <c r="AK249" s="8">
        <v>22.4015</v>
      </c>
      <c r="AL249" s="8">
        <v>115.8902</v>
      </c>
      <c r="AM249" s="8">
        <v>-1.763732</v>
      </c>
      <c r="AN249" s="8">
        <v>-18.310706</v>
      </c>
      <c r="AO249" s="8">
        <v>3.5</v>
      </c>
      <c r="AP249" s="9">
        <f t="shared" si="1"/>
        <v>0.3353400223</v>
      </c>
      <c r="AQ249" s="10" t="b">
        <f t="shared" si="2"/>
        <v>0</v>
      </c>
    </row>
    <row r="250">
      <c r="A250" s="4" t="s">
        <v>910</v>
      </c>
      <c r="B250" s="5">
        <v>540762.0</v>
      </c>
      <c r="C250" s="6" t="s">
        <v>911</v>
      </c>
      <c r="D250" s="6" t="s">
        <v>912</v>
      </c>
      <c r="E250" s="6" t="s">
        <v>64</v>
      </c>
      <c r="F250" s="6" t="s">
        <v>65</v>
      </c>
      <c r="G250" s="7">
        <v>44809.0</v>
      </c>
      <c r="H250" s="8">
        <v>2487.85</v>
      </c>
      <c r="I250" s="8">
        <v>8.530733</v>
      </c>
      <c r="J250" s="8">
        <v>1281.0</v>
      </c>
      <c r="K250" s="8">
        <v>2515.0</v>
      </c>
      <c r="L250" s="8">
        <v>254.0</v>
      </c>
      <c r="M250" s="8">
        <v>2515.0</v>
      </c>
      <c r="N250" s="6"/>
      <c r="O250" s="6"/>
      <c r="P250" s="8">
        <v>211.0</v>
      </c>
      <c r="Q250" s="8">
        <v>2515.0</v>
      </c>
      <c r="R250" s="8">
        <v>48215.13451</v>
      </c>
      <c r="S250" s="8">
        <v>44134.64758649999</v>
      </c>
      <c r="T250" s="8">
        <v>15.695119</v>
      </c>
      <c r="U250" s="8">
        <v>12.090561</v>
      </c>
      <c r="V250" s="8">
        <v>58.805694</v>
      </c>
      <c r="W250" s="8">
        <v>86.230257</v>
      </c>
      <c r="X250" s="8">
        <v>95.903626</v>
      </c>
      <c r="Y250" s="6"/>
      <c r="Z250" s="11"/>
      <c r="AA250" s="8">
        <v>58.7474</v>
      </c>
      <c r="AB250" s="8">
        <v>56.5001</v>
      </c>
      <c r="AC250" s="8">
        <v>14.5192</v>
      </c>
      <c r="AD250" s="8">
        <v>9.61385</v>
      </c>
      <c r="AE250" s="8">
        <v>3.024664</v>
      </c>
      <c r="AF250" s="8">
        <v>1.022015</v>
      </c>
      <c r="AG250" s="8">
        <v>0.1407</v>
      </c>
      <c r="AH250" s="8">
        <v>26.025089</v>
      </c>
      <c r="AI250" s="8">
        <v>3.6005277007989616</v>
      </c>
      <c r="AJ250" s="8">
        <v>54.95917485666085</v>
      </c>
      <c r="AK250" s="8">
        <v>42.5211</v>
      </c>
      <c r="AL250" s="8">
        <v>172.0484</v>
      </c>
      <c r="AM250" s="8">
        <v>45.479005</v>
      </c>
      <c r="AN250" s="8">
        <v>29.783826</v>
      </c>
      <c r="AO250" s="8">
        <v>3.5</v>
      </c>
      <c r="AP250" s="9">
        <f t="shared" si="1"/>
        <v>0.01079522863</v>
      </c>
      <c r="AQ250" s="10" t="b">
        <f t="shared" si="2"/>
        <v>0</v>
      </c>
    </row>
    <row r="251">
      <c r="A251" s="4" t="s">
        <v>913</v>
      </c>
      <c r="B251" s="5">
        <v>502986.0</v>
      </c>
      <c r="C251" s="6" t="s">
        <v>914</v>
      </c>
      <c r="D251" s="6" t="s">
        <v>915</v>
      </c>
      <c r="E251" s="6" t="s">
        <v>51</v>
      </c>
      <c r="F251" s="6" t="s">
        <v>916</v>
      </c>
      <c r="G251" s="7">
        <v>44809.0</v>
      </c>
      <c r="H251" s="8">
        <v>328.8</v>
      </c>
      <c r="I251" s="8">
        <v>0.3663</v>
      </c>
      <c r="J251" s="8">
        <v>245.5</v>
      </c>
      <c r="K251" s="8">
        <v>576.0</v>
      </c>
      <c r="L251" s="8">
        <v>118.58</v>
      </c>
      <c r="M251" s="8">
        <v>576.0</v>
      </c>
      <c r="N251" s="8">
        <v>118.58</v>
      </c>
      <c r="O251" s="8">
        <v>576.0</v>
      </c>
      <c r="P251" s="8">
        <v>3.626667</v>
      </c>
      <c r="Q251" s="8">
        <v>576.0</v>
      </c>
      <c r="R251" s="8">
        <v>9505.070412</v>
      </c>
      <c r="S251" s="8">
        <v>10884.82579225</v>
      </c>
      <c r="T251" s="8">
        <v>-1.894674</v>
      </c>
      <c r="U251" s="8">
        <v>3.689688</v>
      </c>
      <c r="V251" s="8">
        <v>13.320696</v>
      </c>
      <c r="W251" s="8">
        <v>-14.78333</v>
      </c>
      <c r="X251" s="8">
        <v>23.6737</v>
      </c>
      <c r="Y251" s="8">
        <v>6.02059</v>
      </c>
      <c r="Z251" s="8">
        <v>22.613604</v>
      </c>
      <c r="AA251" s="8">
        <v>6.0925</v>
      </c>
      <c r="AB251" s="8">
        <v>9.8706</v>
      </c>
      <c r="AC251" s="8">
        <v>1.1852</v>
      </c>
      <c r="AD251" s="8">
        <v>1.14765</v>
      </c>
      <c r="AE251" s="8">
        <v>21.526606</v>
      </c>
      <c r="AF251" s="8">
        <v>0.595755</v>
      </c>
      <c r="AG251" s="8">
        <v>2.0666</v>
      </c>
      <c r="AH251" s="8">
        <v>4.319118</v>
      </c>
      <c r="AI251" s="8">
        <v>0.9046244872087711</v>
      </c>
      <c r="AJ251" s="8">
        <v>56.45011528685117</v>
      </c>
      <c r="AK251" s="8">
        <v>54.0089</v>
      </c>
      <c r="AL251" s="8">
        <v>277.6216</v>
      </c>
      <c r="AM251" s="8">
        <v>29.770156</v>
      </c>
      <c r="AN251" s="8">
        <v>-24.011669</v>
      </c>
      <c r="AO251" s="8">
        <v>3.5</v>
      </c>
      <c r="AP251" s="9">
        <f t="shared" si="1"/>
        <v>0.4291666667</v>
      </c>
      <c r="AQ251" s="10" t="b">
        <f t="shared" si="2"/>
        <v>0</v>
      </c>
    </row>
    <row r="252">
      <c r="A252" s="4" t="s">
        <v>917</v>
      </c>
      <c r="B252" s="5">
        <v>500877.0</v>
      </c>
      <c r="C252" s="6" t="s">
        <v>918</v>
      </c>
      <c r="D252" s="6" t="s">
        <v>919</v>
      </c>
      <c r="E252" s="6" t="s">
        <v>64</v>
      </c>
      <c r="F252" s="6" t="s">
        <v>83</v>
      </c>
      <c r="G252" s="7">
        <v>44809.0</v>
      </c>
      <c r="H252" s="8">
        <v>254.6</v>
      </c>
      <c r="I252" s="8">
        <v>1.051796</v>
      </c>
      <c r="J252" s="8">
        <v>165.85</v>
      </c>
      <c r="K252" s="8">
        <v>268.3</v>
      </c>
      <c r="L252" s="8">
        <v>73.4</v>
      </c>
      <c r="M252" s="8">
        <v>268.3</v>
      </c>
      <c r="N252" s="8">
        <v>73.4</v>
      </c>
      <c r="O252" s="8">
        <v>307.25</v>
      </c>
      <c r="P252" s="8">
        <v>3.7</v>
      </c>
      <c r="Q252" s="8">
        <v>307.25</v>
      </c>
      <c r="R252" s="8">
        <v>16169.67008516</v>
      </c>
      <c r="S252" s="8">
        <v>20565.60980136</v>
      </c>
      <c r="T252" s="8">
        <v>3.791276</v>
      </c>
      <c r="U252" s="8">
        <v>9.646856</v>
      </c>
      <c r="V252" s="8">
        <v>16.628493</v>
      </c>
      <c r="W252" s="8">
        <v>14.144811</v>
      </c>
      <c r="X252" s="8">
        <v>13.117775</v>
      </c>
      <c r="Y252" s="8">
        <v>0.309211</v>
      </c>
      <c r="Z252" s="8">
        <v>10.697116</v>
      </c>
      <c r="AA252" s="8">
        <v>22.996</v>
      </c>
      <c r="AB252" s="8">
        <v>18.0298</v>
      </c>
      <c r="AC252" s="8">
        <v>1.3511</v>
      </c>
      <c r="AD252" s="8">
        <v>1.16955</v>
      </c>
      <c r="AE252" s="8">
        <v>7.136924</v>
      </c>
      <c r="AF252" s="8">
        <v>-5.395802</v>
      </c>
      <c r="AG252" s="8">
        <v>1.2778</v>
      </c>
      <c r="AH252" s="8">
        <v>7.369182</v>
      </c>
      <c r="AI252" s="8">
        <v>0.7249312292156922</v>
      </c>
      <c r="AJ252" s="8">
        <v>7.222588037488543</v>
      </c>
      <c r="AK252" s="8">
        <v>11.0454</v>
      </c>
      <c r="AL252" s="8">
        <v>187.9963</v>
      </c>
      <c r="AM252" s="8">
        <v>35.250575</v>
      </c>
      <c r="AN252" s="8">
        <v>1.484963</v>
      </c>
      <c r="AO252" s="8">
        <v>3.25</v>
      </c>
      <c r="AP252" s="9">
        <f t="shared" si="1"/>
        <v>0.05106224376</v>
      </c>
      <c r="AQ252" s="10" t="b">
        <f t="shared" si="2"/>
        <v>0</v>
      </c>
    </row>
    <row r="253">
      <c r="A253" s="4" t="s">
        <v>920</v>
      </c>
      <c r="B253" s="5">
        <v>543318.0</v>
      </c>
      <c r="C253" s="6" t="s">
        <v>921</v>
      </c>
      <c r="D253" s="6" t="s">
        <v>922</v>
      </c>
      <c r="E253" s="6" t="s">
        <v>78</v>
      </c>
      <c r="F253" s="6" t="s">
        <v>534</v>
      </c>
      <c r="G253" s="7">
        <v>44809.0</v>
      </c>
      <c r="H253" s="8">
        <v>1790.3</v>
      </c>
      <c r="I253" s="8">
        <v>1.935888</v>
      </c>
      <c r="J253" s="8">
        <v>1440.9</v>
      </c>
      <c r="K253" s="8">
        <v>2705.0</v>
      </c>
      <c r="L253" s="6"/>
      <c r="M253" s="6"/>
      <c r="N253" s="6"/>
      <c r="O253" s="6"/>
      <c r="P253" s="8">
        <v>1422.1</v>
      </c>
      <c r="Q253" s="8">
        <v>2705.0</v>
      </c>
      <c r="R253" s="8">
        <v>19053.70261965</v>
      </c>
      <c r="S253" s="8">
        <v>18385.59234684</v>
      </c>
      <c r="T253" s="8">
        <v>0.358765</v>
      </c>
      <c r="U253" s="8">
        <v>9.90178</v>
      </c>
      <c r="V253" s="8">
        <v>-0.94063</v>
      </c>
      <c r="W253" s="8">
        <v>10.481656</v>
      </c>
      <c r="X253" s="6"/>
      <c r="Y253" s="6"/>
      <c r="Z253" s="11"/>
      <c r="AA253" s="8">
        <v>80.4701</v>
      </c>
      <c r="AB253" s="8">
        <v>106.4117</v>
      </c>
      <c r="AC253" s="8">
        <v>22.9067</v>
      </c>
      <c r="AD253" s="8">
        <v>25.9286</v>
      </c>
      <c r="AE253" s="8">
        <v>1.833424</v>
      </c>
      <c r="AF253" s="8">
        <v>6.609771</v>
      </c>
      <c r="AG253" s="8">
        <v>0.1815</v>
      </c>
      <c r="AH253" s="8">
        <v>53.269029</v>
      </c>
      <c r="AI253" s="8">
        <v>24.660198821782178</v>
      </c>
      <c r="AJ253" s="8">
        <v>149.74028543086172</v>
      </c>
      <c r="AK253" s="8">
        <v>22.2878</v>
      </c>
      <c r="AL253" s="8">
        <v>78.296</v>
      </c>
      <c r="AM253" s="8">
        <v>11.979382</v>
      </c>
      <c r="AN253" s="8">
        <v>-0.680945</v>
      </c>
      <c r="AO253" s="8">
        <v>3.25</v>
      </c>
      <c r="AP253" s="9">
        <f t="shared" si="1"/>
        <v>0.3381515712</v>
      </c>
      <c r="AQ253" s="10" t="b">
        <f t="shared" si="2"/>
        <v>0</v>
      </c>
    </row>
    <row r="254">
      <c r="A254" s="4" t="s">
        <v>923</v>
      </c>
      <c r="B254" s="5">
        <v>509480.0</v>
      </c>
      <c r="C254" s="6" t="s">
        <v>924</v>
      </c>
      <c r="D254" s="6" t="s">
        <v>925</v>
      </c>
      <c r="E254" s="6" t="s">
        <v>117</v>
      </c>
      <c r="F254" s="6" t="s">
        <v>125</v>
      </c>
      <c r="G254" s="7">
        <v>44809.0</v>
      </c>
      <c r="H254" s="8">
        <v>660.5</v>
      </c>
      <c r="I254" s="8">
        <v>-1.144952</v>
      </c>
      <c r="J254" s="8">
        <v>543.6</v>
      </c>
      <c r="K254" s="8">
        <v>856.95</v>
      </c>
      <c r="L254" s="8">
        <v>358.0</v>
      </c>
      <c r="M254" s="8">
        <v>872.95</v>
      </c>
      <c r="N254" s="8">
        <v>232.0</v>
      </c>
      <c r="O254" s="8">
        <v>872.95</v>
      </c>
      <c r="P254" s="8">
        <v>1.644345</v>
      </c>
      <c r="Q254" s="8">
        <v>872.95</v>
      </c>
      <c r="R254" s="8">
        <v>64157.61789645</v>
      </c>
      <c r="S254" s="8">
        <v>65221.83428063</v>
      </c>
      <c r="T254" s="8">
        <v>0.053018</v>
      </c>
      <c r="U254" s="8">
        <v>-0.974513</v>
      </c>
      <c r="V254" s="8">
        <v>8.474298</v>
      </c>
      <c r="W254" s="8">
        <v>-20.550911</v>
      </c>
      <c r="X254" s="8">
        <v>22.438248</v>
      </c>
      <c r="Y254" s="8">
        <v>21.963541</v>
      </c>
      <c r="Z254" s="8">
        <v>29.455741</v>
      </c>
      <c r="AA254" s="8">
        <v>67.8494</v>
      </c>
      <c r="AB254" s="8">
        <v>75.0149</v>
      </c>
      <c r="AC254" s="8">
        <v>15.385</v>
      </c>
      <c r="AD254" s="8">
        <v>16.99195</v>
      </c>
      <c r="AE254" s="8">
        <v>2.148363</v>
      </c>
      <c r="AF254" s="8">
        <v>4.38125</v>
      </c>
      <c r="AG254" s="8">
        <v>0.4693</v>
      </c>
      <c r="AH254" s="8">
        <v>41.863075</v>
      </c>
      <c r="AI254" s="8">
        <v>6.598548172573457</v>
      </c>
      <c r="AJ254" s="8">
        <v>113.25263529823478</v>
      </c>
      <c r="AK254" s="8">
        <v>9.7355</v>
      </c>
      <c r="AL254" s="8">
        <v>42.9348</v>
      </c>
      <c r="AM254" s="8">
        <v>5.83239</v>
      </c>
      <c r="AN254" s="8">
        <v>-2.146196</v>
      </c>
      <c r="AO254" s="8">
        <v>3.1</v>
      </c>
      <c r="AP254" s="9">
        <f t="shared" si="1"/>
        <v>0.2292432464</v>
      </c>
      <c r="AQ254" s="10" t="str">
        <f t="shared" si="2"/>
        <v>Low Risk</v>
      </c>
    </row>
    <row r="255">
      <c r="A255" s="4" t="s">
        <v>926</v>
      </c>
      <c r="B255" s="5">
        <v>542651.0</v>
      </c>
      <c r="C255" s="6" t="s">
        <v>927</v>
      </c>
      <c r="D255" s="6" t="s">
        <v>928</v>
      </c>
      <c r="E255" s="6" t="s">
        <v>73</v>
      </c>
      <c r="F255" s="6" t="s">
        <v>74</v>
      </c>
      <c r="G255" s="7">
        <v>44809.0</v>
      </c>
      <c r="H255" s="8">
        <v>556.8</v>
      </c>
      <c r="I255" s="8">
        <v>-1.311592</v>
      </c>
      <c r="J255" s="8">
        <v>300.25</v>
      </c>
      <c r="K255" s="8">
        <v>801.0</v>
      </c>
      <c r="L255" s="8">
        <v>34.35</v>
      </c>
      <c r="M255" s="8">
        <v>801.0</v>
      </c>
      <c r="N255" s="6"/>
      <c r="O255" s="6"/>
      <c r="P255" s="8">
        <v>34.35</v>
      </c>
      <c r="Q255" s="8">
        <v>801.0</v>
      </c>
      <c r="R255" s="8">
        <v>15272.55154368</v>
      </c>
      <c r="S255" s="8">
        <v>14455.70145696</v>
      </c>
      <c r="T255" s="8">
        <v>-1.729615</v>
      </c>
      <c r="U255" s="8">
        <v>7.025469</v>
      </c>
      <c r="V255" s="8">
        <v>0.814775</v>
      </c>
      <c r="W255" s="8">
        <v>68.880801</v>
      </c>
      <c r="X255" s="8">
        <v>79.173849</v>
      </c>
      <c r="Y255" s="6"/>
      <c r="Z255" s="11"/>
      <c r="AA255" s="8">
        <v>51.008</v>
      </c>
      <c r="AB255" s="8">
        <v>39.4971</v>
      </c>
      <c r="AC255" s="8">
        <v>11.0583</v>
      </c>
      <c r="AD255" s="8">
        <v>3.58565</v>
      </c>
      <c r="AE255" s="8">
        <v>3.143743</v>
      </c>
      <c r="AF255" s="8">
        <v>0.978039</v>
      </c>
      <c r="AG255" s="8">
        <v>0.5565</v>
      </c>
      <c r="AH255" s="8">
        <v>27.683475</v>
      </c>
      <c r="AI255" s="8">
        <v>5.987524171983774</v>
      </c>
      <c r="AJ255" s="8">
        <v>32.153417006000126</v>
      </c>
      <c r="AK255" s="8">
        <v>10.9218</v>
      </c>
      <c r="AL255" s="8">
        <v>50.3786</v>
      </c>
      <c r="AM255" s="8">
        <v>17.591115</v>
      </c>
      <c r="AN255" s="8">
        <v>15.351885</v>
      </c>
      <c r="AO255" s="8">
        <v>3.1</v>
      </c>
      <c r="AP255" s="9">
        <f t="shared" si="1"/>
        <v>0.3048689139</v>
      </c>
      <c r="AQ255" s="10" t="b">
        <f t="shared" si="2"/>
        <v>0</v>
      </c>
    </row>
    <row r="256">
      <c r="A256" s="4" t="s">
        <v>929</v>
      </c>
      <c r="B256" s="5">
        <v>524208.0</v>
      </c>
      <c r="C256" s="6" t="s">
        <v>930</v>
      </c>
      <c r="D256" s="6" t="s">
        <v>931</v>
      </c>
      <c r="E256" s="6" t="s">
        <v>78</v>
      </c>
      <c r="F256" s="6" t="s">
        <v>334</v>
      </c>
      <c r="G256" s="7">
        <v>44809.0</v>
      </c>
      <c r="H256" s="8">
        <v>845.1</v>
      </c>
      <c r="I256" s="8">
        <v>0.859291</v>
      </c>
      <c r="J256" s="8">
        <v>668.85</v>
      </c>
      <c r="K256" s="8">
        <v>1168.4</v>
      </c>
      <c r="L256" s="8">
        <v>331.025</v>
      </c>
      <c r="M256" s="8">
        <v>1168.4</v>
      </c>
      <c r="N256" s="8">
        <v>208.75</v>
      </c>
      <c r="O256" s="8">
        <v>1168.4</v>
      </c>
      <c r="P256" s="8">
        <v>3.3375</v>
      </c>
      <c r="Q256" s="8">
        <v>1168.4</v>
      </c>
      <c r="R256" s="8">
        <v>30635.21599785</v>
      </c>
      <c r="S256" s="8">
        <v>32798.48301195</v>
      </c>
      <c r="T256" s="8">
        <v>4.442934</v>
      </c>
      <c r="U256" s="8">
        <v>4.417125</v>
      </c>
      <c r="V256" s="8">
        <v>17.293546</v>
      </c>
      <c r="W256" s="8">
        <v>-7.467426</v>
      </c>
      <c r="X256" s="8">
        <v>29.146536</v>
      </c>
      <c r="Y256" s="8">
        <v>31.669986</v>
      </c>
      <c r="Z256" s="8">
        <v>46.145985</v>
      </c>
      <c r="AA256" s="8">
        <v>23.0166</v>
      </c>
      <c r="AB256" s="8">
        <v>31.35135</v>
      </c>
      <c r="AC256" s="8">
        <v>5.0212</v>
      </c>
      <c r="AD256" s="8">
        <v>6.1939</v>
      </c>
      <c r="AE256" s="8">
        <v>5.081028</v>
      </c>
      <c r="AF256" s="8">
        <v>1.552258</v>
      </c>
      <c r="AG256" s="8">
        <v>0.414</v>
      </c>
      <c r="AH256" s="8">
        <v>16.519503</v>
      </c>
      <c r="AI256" s="8">
        <v>4.001872708798702</v>
      </c>
      <c r="AJ256" s="8">
        <v>35.10354642189272</v>
      </c>
      <c r="AK256" s="8">
        <v>36.7279</v>
      </c>
      <c r="AL256" s="8">
        <v>168.3574</v>
      </c>
      <c r="AM256" s="8">
        <v>50.086662</v>
      </c>
      <c r="AN256" s="8">
        <v>-31.882461</v>
      </c>
      <c r="AO256" s="8">
        <v>3.0</v>
      </c>
      <c r="AP256" s="9">
        <f t="shared" si="1"/>
        <v>0.2767031838</v>
      </c>
      <c r="AQ256" s="10" t="str">
        <f t="shared" si="2"/>
        <v>Low Risk</v>
      </c>
    </row>
    <row r="257">
      <c r="A257" s="4" t="s">
        <v>932</v>
      </c>
      <c r="B257" s="5">
        <v>532749.0</v>
      </c>
      <c r="C257" s="6" t="s">
        <v>933</v>
      </c>
      <c r="D257" s="6" t="s">
        <v>934</v>
      </c>
      <c r="E257" s="6" t="s">
        <v>133</v>
      </c>
      <c r="F257" s="6" t="s">
        <v>776</v>
      </c>
      <c r="G257" s="7">
        <v>44809.0</v>
      </c>
      <c r="H257" s="8">
        <v>338.1</v>
      </c>
      <c r="I257" s="8">
        <v>-3.303303</v>
      </c>
      <c r="J257" s="8">
        <v>220.55</v>
      </c>
      <c r="K257" s="8">
        <v>412.0</v>
      </c>
      <c r="L257" s="8">
        <v>48.6</v>
      </c>
      <c r="M257" s="8">
        <v>412.0</v>
      </c>
      <c r="N257" s="8">
        <v>48.6</v>
      </c>
      <c r="O257" s="8">
        <v>412.0</v>
      </c>
      <c r="P257" s="8">
        <v>27.185</v>
      </c>
      <c r="Q257" s="8">
        <v>412.0</v>
      </c>
      <c r="R257" s="8">
        <v>8311.87957692</v>
      </c>
      <c r="S257" s="8">
        <v>9644.6285638</v>
      </c>
      <c r="T257" s="8">
        <v>0.103627</v>
      </c>
      <c r="U257" s="8">
        <v>13.551637</v>
      </c>
      <c r="V257" s="8">
        <v>-0.191882</v>
      </c>
      <c r="W257" s="8">
        <v>49.106946</v>
      </c>
      <c r="X257" s="8">
        <v>56.062924</v>
      </c>
      <c r="Y257" s="8">
        <v>14.931089</v>
      </c>
      <c r="Z257" s="8">
        <v>17.88172</v>
      </c>
      <c r="AA257" s="8">
        <v>7.7437</v>
      </c>
      <c r="AB257" s="8">
        <v>15.34295</v>
      </c>
      <c r="AC257" s="8">
        <v>2.4297</v>
      </c>
      <c r="AD257" s="8">
        <v>1.4025</v>
      </c>
      <c r="AE257" s="8">
        <v>15.82046</v>
      </c>
      <c r="AF257" s="8">
        <v>0.222219</v>
      </c>
      <c r="AG257" s="8">
        <v>0.8868</v>
      </c>
      <c r="AH257" s="8">
        <v>5.397952</v>
      </c>
      <c r="AI257" s="8">
        <v>0.3727683056654697</v>
      </c>
      <c r="AJ257" s="8">
        <v>9.774771946421431</v>
      </c>
      <c r="AK257" s="8">
        <v>43.687</v>
      </c>
      <c r="AL257" s="8">
        <v>139.2373</v>
      </c>
      <c r="AM257" s="8">
        <v>34.608873</v>
      </c>
      <c r="AN257" s="8">
        <v>16.547823</v>
      </c>
      <c r="AO257" s="8">
        <v>3.0</v>
      </c>
      <c r="AP257" s="9">
        <f t="shared" si="1"/>
        <v>0.179368932</v>
      </c>
      <c r="AQ257" s="10" t="str">
        <f t="shared" si="2"/>
        <v>Moderate Risk</v>
      </c>
    </row>
    <row r="258">
      <c r="A258" s="4" t="s">
        <v>935</v>
      </c>
      <c r="B258" s="5">
        <v>532830.0</v>
      </c>
      <c r="C258" s="6" t="s">
        <v>936</v>
      </c>
      <c r="D258" s="6" t="s">
        <v>937</v>
      </c>
      <c r="E258" s="6" t="s">
        <v>117</v>
      </c>
      <c r="F258" s="6" t="s">
        <v>291</v>
      </c>
      <c r="G258" s="7">
        <v>44809.0</v>
      </c>
      <c r="H258" s="8">
        <v>2305.1</v>
      </c>
      <c r="I258" s="8">
        <v>-0.403984</v>
      </c>
      <c r="J258" s="8">
        <v>1581.55</v>
      </c>
      <c r="K258" s="8">
        <v>2525.0</v>
      </c>
      <c r="L258" s="8">
        <v>559.2375</v>
      </c>
      <c r="M258" s="8">
        <v>2525.0</v>
      </c>
      <c r="N258" s="8">
        <v>405.84</v>
      </c>
      <c r="O258" s="8">
        <v>2525.0</v>
      </c>
      <c r="P258" s="8">
        <v>1.803</v>
      </c>
      <c r="Q258" s="8">
        <v>2525.0</v>
      </c>
      <c r="R258" s="8">
        <v>46301.42868876</v>
      </c>
      <c r="S258" s="8">
        <v>45983.83084177</v>
      </c>
      <c r="T258" s="8">
        <v>9.313795</v>
      </c>
      <c r="U258" s="8">
        <v>17.415444</v>
      </c>
      <c r="V258" s="8">
        <v>32.017983</v>
      </c>
      <c r="W258" s="8">
        <v>9.750988</v>
      </c>
      <c r="X258" s="8">
        <v>43.3538</v>
      </c>
      <c r="Y258" s="8">
        <v>41.37337</v>
      </c>
      <c r="Z258" s="8">
        <v>52.318351</v>
      </c>
      <c r="AA258" s="8">
        <v>92.8256</v>
      </c>
      <c r="AB258" s="8">
        <v>72.5863</v>
      </c>
      <c r="AC258" s="8">
        <v>19.0706</v>
      </c>
      <c r="AD258" s="8">
        <v>12.2951</v>
      </c>
      <c r="AE258" s="8">
        <v>1.622482</v>
      </c>
      <c r="AF258" s="8">
        <v>3.234716</v>
      </c>
      <c r="AG258" s="8">
        <v>0.1302</v>
      </c>
      <c r="AH258" s="8">
        <v>54.762214</v>
      </c>
      <c r="AI258" s="8">
        <v>9.533908923866983</v>
      </c>
      <c r="AJ258" s="8">
        <v>85.25396554733935</v>
      </c>
      <c r="AK258" s="8">
        <v>24.825</v>
      </c>
      <c r="AL258" s="8">
        <v>120.8351</v>
      </c>
      <c r="AM258" s="8">
        <v>27.0199</v>
      </c>
      <c r="AN258" s="8">
        <v>10.084577</v>
      </c>
      <c r="AO258" s="8">
        <v>3.0</v>
      </c>
      <c r="AP258" s="9">
        <f t="shared" si="1"/>
        <v>0.08708910891</v>
      </c>
      <c r="AQ258" s="10" t="str">
        <f t="shared" si="2"/>
        <v>Low Risk</v>
      </c>
    </row>
    <row r="259">
      <c r="A259" s="4" t="s">
        <v>938</v>
      </c>
      <c r="B259" s="5">
        <v>500031.0</v>
      </c>
      <c r="C259" s="6" t="s">
        <v>939</v>
      </c>
      <c r="D259" s="6" t="s">
        <v>940</v>
      </c>
      <c r="E259" s="6" t="s">
        <v>159</v>
      </c>
      <c r="F259" s="6" t="s">
        <v>729</v>
      </c>
      <c r="G259" s="7">
        <v>44809.0</v>
      </c>
      <c r="H259" s="8">
        <v>1224.25</v>
      </c>
      <c r="I259" s="8">
        <v>0.163633</v>
      </c>
      <c r="J259" s="8">
        <v>858.55</v>
      </c>
      <c r="K259" s="8">
        <v>1588.95</v>
      </c>
      <c r="L259" s="8">
        <v>260.0</v>
      </c>
      <c r="M259" s="8">
        <v>1588.95</v>
      </c>
      <c r="N259" s="8">
        <v>260.0</v>
      </c>
      <c r="O259" s="8">
        <v>1588.95</v>
      </c>
      <c r="P259" s="8">
        <v>1.606625</v>
      </c>
      <c r="Q259" s="8">
        <v>1588.95</v>
      </c>
      <c r="R259" s="8">
        <v>14066.92362665</v>
      </c>
      <c r="S259" s="8">
        <v>13927.35665868</v>
      </c>
      <c r="T259" s="8">
        <v>0.020425</v>
      </c>
      <c r="U259" s="8">
        <v>7.206971</v>
      </c>
      <c r="V259" s="8">
        <v>23.699101</v>
      </c>
      <c r="W259" s="8">
        <v>1.703011</v>
      </c>
      <c r="X259" s="8">
        <v>49.237141</v>
      </c>
      <c r="Y259" s="8">
        <v>29.433018</v>
      </c>
      <c r="Z259" s="8">
        <v>21.990829</v>
      </c>
      <c r="AA259" s="8">
        <v>73.1807</v>
      </c>
      <c r="AB259" s="8">
        <v>63.7729</v>
      </c>
      <c r="AC259" s="8">
        <v>8.0364</v>
      </c>
      <c r="AD259" s="8">
        <v>5.54485</v>
      </c>
      <c r="AE259" s="8">
        <v>2.792553</v>
      </c>
      <c r="AF259" s="8">
        <v>24.94586</v>
      </c>
      <c r="AG259" s="8">
        <v>0.2453</v>
      </c>
      <c r="AH259" s="8">
        <v>35.484615</v>
      </c>
      <c r="AI259" s="8">
        <v>2.766498115272364</v>
      </c>
      <c r="AJ259" s="8">
        <v>15.388180503396532</v>
      </c>
      <c r="AK259" s="8">
        <v>16.8282</v>
      </c>
      <c r="AL259" s="8">
        <v>153.24</v>
      </c>
      <c r="AM259" s="8">
        <v>79.577467</v>
      </c>
      <c r="AN259" s="8">
        <v>68.13655</v>
      </c>
      <c r="AO259" s="8">
        <v>3.0</v>
      </c>
      <c r="AP259" s="9">
        <f t="shared" si="1"/>
        <v>0.2295226407</v>
      </c>
      <c r="AQ259" s="10" t="b">
        <f t="shared" si="2"/>
        <v>0</v>
      </c>
    </row>
    <row r="260">
      <c r="A260" s="4" t="s">
        <v>941</v>
      </c>
      <c r="B260" s="5">
        <v>532454.0</v>
      </c>
      <c r="C260" s="6" t="s">
        <v>942</v>
      </c>
      <c r="D260" s="6" t="s">
        <v>943</v>
      </c>
      <c r="E260" s="6" t="s">
        <v>309</v>
      </c>
      <c r="F260" s="6" t="s">
        <v>310</v>
      </c>
      <c r="G260" s="7">
        <v>44809.0</v>
      </c>
      <c r="H260" s="8">
        <v>740.4</v>
      </c>
      <c r="I260" s="8">
        <v>0.734694</v>
      </c>
      <c r="J260" s="8">
        <v>628.75</v>
      </c>
      <c r="K260" s="8">
        <v>792.65</v>
      </c>
      <c r="L260" s="8">
        <v>319.354504</v>
      </c>
      <c r="M260" s="8">
        <v>792.65</v>
      </c>
      <c r="N260" s="8">
        <v>249.398467</v>
      </c>
      <c r="O260" s="8">
        <v>792.65</v>
      </c>
      <c r="P260" s="8">
        <v>9.301207</v>
      </c>
      <c r="Q260" s="8">
        <v>792.65</v>
      </c>
      <c r="R260" s="8">
        <v>441244.42582607997</v>
      </c>
      <c r="S260" s="8">
        <v>556081.02625608</v>
      </c>
      <c r="T260" s="8">
        <v>1.306698</v>
      </c>
      <c r="U260" s="8">
        <v>6.639781</v>
      </c>
      <c r="V260" s="8">
        <v>7.85142</v>
      </c>
      <c r="W260" s="8">
        <v>14.609748</v>
      </c>
      <c r="X260" s="8">
        <v>29.722405</v>
      </c>
      <c r="Y260" s="8">
        <v>14.567461</v>
      </c>
      <c r="Z260" s="8">
        <v>12.649992</v>
      </c>
      <c r="AA260" s="8">
        <v>79.1002</v>
      </c>
      <c r="AB260" s="8">
        <v>143.2145</v>
      </c>
      <c r="AC260" s="8">
        <v>5.9521</v>
      </c>
      <c r="AD260" s="8">
        <v>3.50605</v>
      </c>
      <c r="AE260" s="8">
        <v>4.994255</v>
      </c>
      <c r="AF260" s="8">
        <v>2.878415</v>
      </c>
      <c r="AG260" s="8">
        <v>0.405</v>
      </c>
      <c r="AH260" s="8">
        <v>9.027333</v>
      </c>
      <c r="AI260" s="8">
        <v>3.6020570624156005</v>
      </c>
      <c r="AJ260" s="8">
        <v>8.020205280335025</v>
      </c>
      <c r="AK260" s="8">
        <v>9.3666</v>
      </c>
      <c r="AL260" s="8">
        <v>124.4773</v>
      </c>
      <c r="AM260" s="8">
        <v>98.419678</v>
      </c>
      <c r="AN260" s="8">
        <v>18.113775</v>
      </c>
      <c r="AO260" s="8">
        <v>3.0</v>
      </c>
      <c r="AP260" s="9">
        <f t="shared" si="1"/>
        <v>0.06591812275</v>
      </c>
      <c r="AQ260" s="10" t="b">
        <f t="shared" si="2"/>
        <v>0</v>
      </c>
    </row>
    <row r="261">
      <c r="A261" s="4" t="s">
        <v>944</v>
      </c>
      <c r="B261" s="5">
        <v>511196.0</v>
      </c>
      <c r="C261" s="6" t="s">
        <v>945</v>
      </c>
      <c r="D261" s="6" t="s">
        <v>946</v>
      </c>
      <c r="E261" s="6" t="s">
        <v>101</v>
      </c>
      <c r="F261" s="6" t="s">
        <v>258</v>
      </c>
      <c r="G261" s="7">
        <v>44809.0</v>
      </c>
      <c r="H261" s="8">
        <v>638.6</v>
      </c>
      <c r="I261" s="8">
        <v>0.424595</v>
      </c>
      <c r="J261" s="8">
        <v>406.65</v>
      </c>
      <c r="K261" s="8">
        <v>722.0</v>
      </c>
      <c r="L261" s="8">
        <v>253.3</v>
      </c>
      <c r="M261" s="8">
        <v>722.0</v>
      </c>
      <c r="N261" s="8">
        <v>216.5</v>
      </c>
      <c r="O261" s="8">
        <v>722.0</v>
      </c>
      <c r="P261" s="8">
        <v>2.764812</v>
      </c>
      <c r="Q261" s="8">
        <v>722.0</v>
      </c>
      <c r="R261" s="8">
        <v>8499.893569375</v>
      </c>
      <c r="S261" s="8">
        <v>32788.871396875</v>
      </c>
      <c r="T261" s="8">
        <v>0.251177</v>
      </c>
      <c r="U261" s="8">
        <v>10.093957</v>
      </c>
      <c r="V261" s="8">
        <v>36.031526</v>
      </c>
      <c r="W261" s="8">
        <v>8.966812</v>
      </c>
      <c r="X261" s="8">
        <v>16.719944</v>
      </c>
      <c r="Y261" s="8">
        <v>2.51233</v>
      </c>
      <c r="Z261" s="8">
        <v>42.114021</v>
      </c>
      <c r="AA261" s="8">
        <v>16.2067</v>
      </c>
      <c r="AB261" s="8">
        <v>15.535</v>
      </c>
      <c r="AC261" s="8">
        <v>2.6325</v>
      </c>
      <c r="AD261" s="8">
        <v>2.7217</v>
      </c>
      <c r="AE261" s="8">
        <v>5.971089</v>
      </c>
      <c r="AF261" s="8">
        <v>1.045463</v>
      </c>
      <c r="AG261" s="8">
        <v>0.47</v>
      </c>
      <c r="AH261" s="8">
        <v>16.738282</v>
      </c>
      <c r="AI261" s="8">
        <v>3.956677824346907</v>
      </c>
      <c r="AJ261" s="8">
        <v>-2.170385618613736</v>
      </c>
      <c r="AK261" s="8">
        <v>39.3881</v>
      </c>
      <c r="AL261" s="8">
        <v>242.4883</v>
      </c>
      <c r="AM261" s="8">
        <v>-294.118517</v>
      </c>
      <c r="AN261" s="8">
        <v>-307.517596</v>
      </c>
      <c r="AO261" s="8">
        <v>3.0</v>
      </c>
      <c r="AP261" s="9">
        <f t="shared" si="1"/>
        <v>0.1155124654</v>
      </c>
      <c r="AQ261" s="10" t="b">
        <f t="shared" si="2"/>
        <v>0</v>
      </c>
    </row>
    <row r="262">
      <c r="A262" s="4" t="s">
        <v>947</v>
      </c>
      <c r="B262" s="5">
        <v>524742.0</v>
      </c>
      <c r="C262" s="6" t="s">
        <v>948</v>
      </c>
      <c r="D262" s="6" t="s">
        <v>949</v>
      </c>
      <c r="E262" s="6" t="s">
        <v>46</v>
      </c>
      <c r="F262" s="6" t="s">
        <v>47</v>
      </c>
      <c r="G262" s="7">
        <v>44809.0</v>
      </c>
      <c r="H262" s="8">
        <v>775.0</v>
      </c>
      <c r="I262" s="8">
        <v>0.278191</v>
      </c>
      <c r="J262" s="8">
        <v>626.0</v>
      </c>
      <c r="K262" s="8">
        <v>1008.4</v>
      </c>
      <c r="L262" s="8">
        <v>176.2</v>
      </c>
      <c r="M262" s="8">
        <v>1034.8</v>
      </c>
      <c r="N262" s="8">
        <v>176.2</v>
      </c>
      <c r="O262" s="8">
        <v>1034.8</v>
      </c>
      <c r="P262" s="8">
        <v>0.18</v>
      </c>
      <c r="Q262" s="8">
        <v>1034.8</v>
      </c>
      <c r="R262" s="8">
        <v>5874.542005</v>
      </c>
      <c r="S262" s="8">
        <v>5412.78074267</v>
      </c>
      <c r="T262" s="8">
        <v>1.472995</v>
      </c>
      <c r="U262" s="8">
        <v>-4.972105</v>
      </c>
      <c r="V262" s="8">
        <v>2.040816</v>
      </c>
      <c r="W262" s="8">
        <v>4.715579</v>
      </c>
      <c r="X262" s="8">
        <v>22.80105</v>
      </c>
      <c r="Y262" s="8">
        <v>3.642681</v>
      </c>
      <c r="Z262" s="11"/>
      <c r="AA262" s="8">
        <v>18.7341</v>
      </c>
      <c r="AB262" s="8">
        <v>18.7347</v>
      </c>
      <c r="AC262" s="8">
        <v>3.746</v>
      </c>
      <c r="AD262" s="8">
        <v>4.51615</v>
      </c>
      <c r="AE262" s="8">
        <v>8.214889</v>
      </c>
      <c r="AF262" s="8">
        <v>0.822365</v>
      </c>
      <c r="AG262" s="8">
        <v>0.258</v>
      </c>
      <c r="AH262" s="8">
        <v>12.089386</v>
      </c>
      <c r="AI262" s="8">
        <v>4.4663133923819665</v>
      </c>
      <c r="AJ262" s="8">
        <v>22.103648816186777</v>
      </c>
      <c r="AK262" s="8">
        <v>41.4219</v>
      </c>
      <c r="AL262" s="8">
        <v>207.1542</v>
      </c>
      <c r="AM262" s="8">
        <v>35.135108</v>
      </c>
      <c r="AN262" s="8">
        <v>28.174068</v>
      </c>
      <c r="AO262" s="8">
        <v>3.0</v>
      </c>
      <c r="AP262" s="9">
        <f t="shared" si="1"/>
        <v>0.2314557715</v>
      </c>
      <c r="AQ262" s="10" t="b">
        <f t="shared" si="2"/>
        <v>0</v>
      </c>
    </row>
    <row r="263">
      <c r="A263" s="4" t="s">
        <v>950</v>
      </c>
      <c r="B263" s="5">
        <v>500878.0</v>
      </c>
      <c r="C263" s="6" t="s">
        <v>951</v>
      </c>
      <c r="D263" s="6" t="s">
        <v>952</v>
      </c>
      <c r="E263" s="6" t="s">
        <v>64</v>
      </c>
      <c r="F263" s="6" t="s">
        <v>83</v>
      </c>
      <c r="G263" s="7">
        <v>44809.0</v>
      </c>
      <c r="H263" s="8">
        <v>1388.9</v>
      </c>
      <c r="I263" s="8">
        <v>-1.979604</v>
      </c>
      <c r="J263" s="8">
        <v>890.0</v>
      </c>
      <c r="K263" s="8">
        <v>1435.0</v>
      </c>
      <c r="L263" s="8">
        <v>600.0</v>
      </c>
      <c r="M263" s="8">
        <v>1763.15</v>
      </c>
      <c r="N263" s="8">
        <v>600.0</v>
      </c>
      <c r="O263" s="8">
        <v>2030.0</v>
      </c>
      <c r="P263" s="8">
        <v>13.424869</v>
      </c>
      <c r="Q263" s="8">
        <v>2030.0</v>
      </c>
      <c r="R263" s="8">
        <v>5618.11327788</v>
      </c>
      <c r="S263" s="8">
        <v>7778.69725558</v>
      </c>
      <c r="T263" s="8">
        <v>0.626698</v>
      </c>
      <c r="U263" s="8">
        <v>4.913699</v>
      </c>
      <c r="V263" s="8">
        <v>36.783534</v>
      </c>
      <c r="W263" s="8">
        <v>5.94607</v>
      </c>
      <c r="X263" s="8">
        <v>15.796885</v>
      </c>
      <c r="Y263" s="8">
        <v>-4.022045</v>
      </c>
      <c r="Z263" s="8">
        <v>28.903953</v>
      </c>
      <c r="AA263" s="8">
        <v>99.2198</v>
      </c>
      <c r="AB263" s="8">
        <v>17.12145</v>
      </c>
      <c r="AC263" s="8">
        <v>1.7106</v>
      </c>
      <c r="AD263" s="8">
        <v>1.53295</v>
      </c>
      <c r="AE263" s="8">
        <v>3.659529</v>
      </c>
      <c r="AF263" s="8">
        <v>-2.875425</v>
      </c>
      <c r="AG263" s="8">
        <v>0.2166</v>
      </c>
      <c r="AH263" s="8">
        <v>10.816215</v>
      </c>
      <c r="AI263" s="8">
        <v>0.54675373006209</v>
      </c>
      <c r="AJ263" s="8">
        <v>9.077725085039345</v>
      </c>
      <c r="AK263" s="8">
        <v>13.9604</v>
      </c>
      <c r="AL263" s="8">
        <v>809.7411</v>
      </c>
      <c r="AM263" s="8">
        <v>153.001236</v>
      </c>
      <c r="AN263" s="8">
        <v>-137.268232</v>
      </c>
      <c r="AO263" s="8">
        <v>3.0</v>
      </c>
      <c r="AP263" s="9">
        <f t="shared" si="1"/>
        <v>0.03212543554</v>
      </c>
      <c r="AQ263" s="10" t="b">
        <f t="shared" si="2"/>
        <v>0</v>
      </c>
    </row>
    <row r="264">
      <c r="A264" s="4" t="s">
        <v>953</v>
      </c>
      <c r="B264" s="5">
        <v>532868.0</v>
      </c>
      <c r="C264" s="6" t="s">
        <v>954</v>
      </c>
      <c r="D264" s="6" t="s">
        <v>955</v>
      </c>
      <c r="E264" s="6" t="s">
        <v>295</v>
      </c>
      <c r="F264" s="6" t="s">
        <v>956</v>
      </c>
      <c r="G264" s="7">
        <v>44809.0</v>
      </c>
      <c r="H264" s="8">
        <v>394.1</v>
      </c>
      <c r="I264" s="8">
        <v>-0.227848</v>
      </c>
      <c r="J264" s="8">
        <v>294.7</v>
      </c>
      <c r="K264" s="8">
        <v>449.8</v>
      </c>
      <c r="L264" s="8">
        <v>114.5</v>
      </c>
      <c r="M264" s="8">
        <v>449.8</v>
      </c>
      <c r="N264" s="8">
        <v>114.5</v>
      </c>
      <c r="O264" s="8">
        <v>449.8</v>
      </c>
      <c r="P264" s="8">
        <v>72.35</v>
      </c>
      <c r="Q264" s="8">
        <v>1225.0</v>
      </c>
      <c r="R264" s="8">
        <v>97737.68271141002</v>
      </c>
      <c r="S264" s="8">
        <v>100535.36676994</v>
      </c>
      <c r="T264" s="8">
        <v>3.710526</v>
      </c>
      <c r="U264" s="8">
        <v>7.208923</v>
      </c>
      <c r="V264" s="8">
        <v>19.189475</v>
      </c>
      <c r="W264" s="8">
        <v>14.663951</v>
      </c>
      <c r="X264" s="8">
        <v>33.956874</v>
      </c>
      <c r="Y264" s="8">
        <v>15.955063</v>
      </c>
      <c r="Z264" s="8">
        <v>7.169191</v>
      </c>
      <c r="AA264" s="8">
        <v>59.8395</v>
      </c>
      <c r="AB264" s="8">
        <v>31.036</v>
      </c>
      <c r="AC264" s="8">
        <v>2.6689</v>
      </c>
      <c r="AD264" s="8">
        <v>1.3691</v>
      </c>
      <c r="AE264" s="8">
        <v>2.384201</v>
      </c>
      <c r="AF264" s="8">
        <v>8.439228</v>
      </c>
      <c r="AG264" s="8">
        <v>0.7616</v>
      </c>
      <c r="AH264" s="8">
        <v>46.692226</v>
      </c>
      <c r="AI264" s="8">
        <v>16.236871015885068</v>
      </c>
      <c r="AJ264" s="8">
        <v>34.51411655588623</v>
      </c>
      <c r="AK264" s="8">
        <v>6.5985</v>
      </c>
      <c r="AL264" s="8">
        <v>147.9427</v>
      </c>
      <c r="AM264" s="8">
        <v>11.440247</v>
      </c>
      <c r="AN264" s="8">
        <v>6.45832</v>
      </c>
      <c r="AO264" s="8">
        <v>3.0</v>
      </c>
      <c r="AP264" s="9">
        <f t="shared" si="1"/>
        <v>0.1238328146</v>
      </c>
      <c r="AQ264" s="10" t="b">
        <f t="shared" si="2"/>
        <v>0</v>
      </c>
    </row>
    <row r="265">
      <c r="A265" s="4" t="s">
        <v>957</v>
      </c>
      <c r="B265" s="5">
        <v>543187.0</v>
      </c>
      <c r="C265" s="6" t="s">
        <v>958</v>
      </c>
      <c r="D265" s="6" t="s">
        <v>959</v>
      </c>
      <c r="E265" s="6" t="s">
        <v>112</v>
      </c>
      <c r="F265" s="6" t="s">
        <v>593</v>
      </c>
      <c r="G265" s="7">
        <v>44809.0</v>
      </c>
      <c r="H265" s="8">
        <v>3809.1</v>
      </c>
      <c r="I265" s="8">
        <v>1.01436</v>
      </c>
      <c r="J265" s="8">
        <v>2160.0</v>
      </c>
      <c r="K265" s="8">
        <v>4042.6</v>
      </c>
      <c r="L265" s="6"/>
      <c r="M265" s="6"/>
      <c r="N265" s="6"/>
      <c r="O265" s="6"/>
      <c r="P265" s="8">
        <v>714.0</v>
      </c>
      <c r="Q265" s="8">
        <v>4042.6</v>
      </c>
      <c r="R265" s="8">
        <v>16155.258784875</v>
      </c>
      <c r="S265" s="8">
        <v>16023.520634625</v>
      </c>
      <c r="T265" s="8">
        <v>3.40559</v>
      </c>
      <c r="U265" s="8">
        <v>10.588201</v>
      </c>
      <c r="V265" s="8">
        <v>12.631952</v>
      </c>
      <c r="W265" s="8">
        <v>56.711168</v>
      </c>
      <c r="X265" s="6"/>
      <c r="Y265" s="6"/>
      <c r="Z265" s="11"/>
      <c r="AA265" s="8">
        <v>108.4246</v>
      </c>
      <c r="AB265" s="8">
        <v>85.3653</v>
      </c>
      <c r="AC265" s="8">
        <v>14.2497</v>
      </c>
      <c r="AD265" s="8">
        <v>11.8994</v>
      </c>
      <c r="AE265" s="8">
        <v>1.556348</v>
      </c>
      <c r="AF265" s="8">
        <v>3.73247</v>
      </c>
      <c r="AG265" s="8">
        <v>0.0787</v>
      </c>
      <c r="AH265" s="8">
        <v>57.66968</v>
      </c>
      <c r="AI265" s="8">
        <v>4.076522529617714</v>
      </c>
      <c r="AJ265" s="8">
        <v>-127.51802655991001</v>
      </c>
      <c r="AK265" s="8">
        <v>35.1567</v>
      </c>
      <c r="AL265" s="8">
        <v>267.5039</v>
      </c>
      <c r="AM265" s="8">
        <v>-29.879717</v>
      </c>
      <c r="AN265" s="8">
        <v>-74.018868</v>
      </c>
      <c r="AO265" s="8">
        <v>3.0</v>
      </c>
      <c r="AP265" s="9">
        <f t="shared" si="1"/>
        <v>0.05775985752</v>
      </c>
      <c r="AQ265" s="10" t="b">
        <f t="shared" si="2"/>
        <v>0</v>
      </c>
    </row>
    <row r="266">
      <c r="A266" s="4" t="s">
        <v>960</v>
      </c>
      <c r="B266" s="5">
        <v>543258.0</v>
      </c>
      <c r="C266" s="6" t="s">
        <v>961</v>
      </c>
      <c r="D266" s="6" t="s">
        <v>962</v>
      </c>
      <c r="E266" s="6" t="s">
        <v>117</v>
      </c>
      <c r="F266" s="6" t="s">
        <v>125</v>
      </c>
      <c r="G266" s="7">
        <v>44809.0</v>
      </c>
      <c r="H266" s="8">
        <v>1546.85</v>
      </c>
      <c r="I266" s="8">
        <v>-2.689356</v>
      </c>
      <c r="J266" s="8">
        <v>1353.6</v>
      </c>
      <c r="K266" s="8">
        <v>2695.0</v>
      </c>
      <c r="L266" s="6"/>
      <c r="M266" s="6"/>
      <c r="N266" s="6"/>
      <c r="O266" s="6"/>
      <c r="P266" s="8">
        <v>1353.6</v>
      </c>
      <c r="Q266" s="8">
        <v>3348.0</v>
      </c>
      <c r="R266" s="8">
        <v>7332.047352595</v>
      </c>
      <c r="S266" s="8">
        <v>7301.69479231</v>
      </c>
      <c r="T266" s="8">
        <v>-7.396432</v>
      </c>
      <c r="U266" s="8">
        <v>-2.258941</v>
      </c>
      <c r="V266" s="8">
        <v>-1.568565</v>
      </c>
      <c r="W266" s="8">
        <v>-41.095943</v>
      </c>
      <c r="X266" s="6"/>
      <c r="Y266" s="6"/>
      <c r="Z266" s="11"/>
      <c r="AA266" s="8">
        <v>79.3924</v>
      </c>
      <c r="AB266" s="8">
        <v>107.1195</v>
      </c>
      <c r="AC266" s="8">
        <v>10.9917</v>
      </c>
      <c r="AD266" s="8">
        <v>12.9839</v>
      </c>
      <c r="AE266" s="8">
        <v>1.919261</v>
      </c>
      <c r="AF266" s="8">
        <v>3.213535</v>
      </c>
      <c r="AG266" s="8">
        <v>0.1946</v>
      </c>
      <c r="AH266" s="8">
        <v>45.791857</v>
      </c>
      <c r="AI266" s="8">
        <v>7.528217648068366</v>
      </c>
      <c r="AJ266" s="8">
        <v>112.47041155429669</v>
      </c>
      <c r="AK266" s="8">
        <v>19.4143</v>
      </c>
      <c r="AL266" s="8">
        <v>140.2289</v>
      </c>
      <c r="AM266" s="8">
        <v>13.704492</v>
      </c>
      <c r="AN266" s="8">
        <v>-11.212197</v>
      </c>
      <c r="AO266" s="8">
        <v>3.0</v>
      </c>
      <c r="AP266" s="9">
        <f t="shared" si="1"/>
        <v>0.4260296846</v>
      </c>
      <c r="AQ266" s="10" t="b">
        <f t="shared" si="2"/>
        <v>0</v>
      </c>
    </row>
    <row r="267">
      <c r="A267" s="4" t="s">
        <v>963</v>
      </c>
      <c r="B267" s="5">
        <v>531213.0</v>
      </c>
      <c r="C267" s="6" t="s">
        <v>964</v>
      </c>
      <c r="D267" s="6" t="s">
        <v>965</v>
      </c>
      <c r="E267" s="6" t="s">
        <v>101</v>
      </c>
      <c r="F267" s="6" t="s">
        <v>129</v>
      </c>
      <c r="G267" s="7">
        <v>44809.0</v>
      </c>
      <c r="H267" s="8">
        <v>104.45</v>
      </c>
      <c r="I267" s="8">
        <v>1.358564</v>
      </c>
      <c r="J267" s="8">
        <v>81.5</v>
      </c>
      <c r="K267" s="8">
        <v>224.5</v>
      </c>
      <c r="L267" s="8">
        <v>74.25</v>
      </c>
      <c r="M267" s="8">
        <v>224.5</v>
      </c>
      <c r="N267" s="8">
        <v>66.25</v>
      </c>
      <c r="O267" s="8">
        <v>224.5</v>
      </c>
      <c r="P267" s="8">
        <v>0.1625</v>
      </c>
      <c r="Q267" s="8">
        <v>224.5</v>
      </c>
      <c r="R267" s="8">
        <v>8836.36097076</v>
      </c>
      <c r="S267" s="8">
        <v>30136.609682345</v>
      </c>
      <c r="T267" s="8">
        <v>-0.381497</v>
      </c>
      <c r="U267" s="8">
        <v>2.75455</v>
      </c>
      <c r="V267" s="8">
        <v>10.47065</v>
      </c>
      <c r="W267" s="8">
        <v>-36.174763</v>
      </c>
      <c r="X267" s="8">
        <v>-4.387756</v>
      </c>
      <c r="Y267" s="8">
        <v>0.644144</v>
      </c>
      <c r="Z267" s="8">
        <v>11.585638</v>
      </c>
      <c r="AA267" s="8">
        <v>7.5269</v>
      </c>
      <c r="AB267" s="8">
        <v>9.2393</v>
      </c>
      <c r="AC267" s="8">
        <v>1.0231</v>
      </c>
      <c r="AD267" s="8">
        <v>2.1564</v>
      </c>
      <c r="AE267" s="8">
        <v>12.762276</v>
      </c>
      <c r="AF267" s="8">
        <v>0.835498</v>
      </c>
      <c r="AG267" s="8">
        <v>2.8736</v>
      </c>
      <c r="AH267" s="8">
        <v>7.920078</v>
      </c>
      <c r="AI267" s="8">
        <v>1.494155508714142</v>
      </c>
      <c r="AJ267" s="8">
        <v>-20.88564411890811</v>
      </c>
      <c r="AK267" s="8">
        <v>13.8702</v>
      </c>
      <c r="AL267" s="8">
        <v>102.0406</v>
      </c>
      <c r="AM267" s="8">
        <v>-4.998647</v>
      </c>
      <c r="AN267" s="8">
        <v>-19.65333</v>
      </c>
      <c r="AO267" s="8">
        <v>3.0</v>
      </c>
      <c r="AP267" s="9">
        <f t="shared" si="1"/>
        <v>0.5347438753</v>
      </c>
      <c r="AQ267" s="10" t="b">
        <f t="shared" si="2"/>
        <v>0</v>
      </c>
    </row>
    <row r="268">
      <c r="A268" s="4" t="s">
        <v>966</v>
      </c>
      <c r="B268" s="5">
        <v>540749.0</v>
      </c>
      <c r="C268" s="6" t="s">
        <v>967</v>
      </c>
      <c r="D268" s="6" t="s">
        <v>968</v>
      </c>
      <c r="E268" s="6" t="s">
        <v>101</v>
      </c>
      <c r="F268" s="6" t="s">
        <v>314</v>
      </c>
      <c r="G268" s="7">
        <v>44809.0</v>
      </c>
      <c r="H268" s="8">
        <v>752.25</v>
      </c>
      <c r="I268" s="8">
        <v>-0.112867</v>
      </c>
      <c r="J268" s="8">
        <v>460.3</v>
      </c>
      <c r="K268" s="8">
        <v>846.95</v>
      </c>
      <c r="L268" s="8">
        <v>443.95</v>
      </c>
      <c r="M268" s="8">
        <v>1270.0</v>
      </c>
      <c r="N268" s="6"/>
      <c r="O268" s="6"/>
      <c r="P268" s="8">
        <v>365.0</v>
      </c>
      <c r="Q268" s="8">
        <v>1270.0</v>
      </c>
      <c r="R268" s="8">
        <v>4074.50868522</v>
      </c>
      <c r="S268" s="8">
        <v>7632.775548115</v>
      </c>
      <c r="T268" s="8">
        <v>1.986171</v>
      </c>
      <c r="U268" s="8">
        <v>33.165162</v>
      </c>
      <c r="V268" s="8">
        <v>37.234334</v>
      </c>
      <c r="W268" s="8">
        <v>-3.378075</v>
      </c>
      <c r="X268" s="8">
        <v>7.823359</v>
      </c>
      <c r="Y268" s="6"/>
      <c r="Z268" s="11"/>
      <c r="AA268" s="8">
        <v>24.1594</v>
      </c>
      <c r="AB268" s="8">
        <v>25.5203</v>
      </c>
      <c r="AC268" s="8">
        <v>2.9874</v>
      </c>
      <c r="AD268" s="8">
        <v>3.60695</v>
      </c>
      <c r="AE268" s="8">
        <v>7.817339</v>
      </c>
      <c r="AF268" s="8">
        <v>21.784714</v>
      </c>
      <c r="AG268" s="8">
        <v>0.3977</v>
      </c>
      <c r="AH268" s="8">
        <v>12.890633</v>
      </c>
      <c r="AI268" s="8">
        <v>5.513580856731101</v>
      </c>
      <c r="AJ268" s="8">
        <v>-5.078213526078618</v>
      </c>
      <c r="AK268" s="8">
        <v>30.8534</v>
      </c>
      <c r="AL268" s="8">
        <v>249.5153</v>
      </c>
      <c r="AM268" s="8">
        <v>-146.784018</v>
      </c>
      <c r="AN268" s="8">
        <v>-142.693462</v>
      </c>
      <c r="AO268" s="8">
        <v>3.0</v>
      </c>
      <c r="AP268" s="9">
        <f t="shared" si="1"/>
        <v>0.111812976</v>
      </c>
      <c r="AQ268" s="10" t="b">
        <f t="shared" si="2"/>
        <v>0</v>
      </c>
    </row>
    <row r="269">
      <c r="A269" s="4" t="s">
        <v>969</v>
      </c>
      <c r="B269" s="5">
        <v>505355.0</v>
      </c>
      <c r="C269" s="6" t="s">
        <v>970</v>
      </c>
      <c r="D269" s="6" t="s">
        <v>971</v>
      </c>
      <c r="E269" s="6" t="s">
        <v>295</v>
      </c>
      <c r="F269" s="6" t="s">
        <v>972</v>
      </c>
      <c r="G269" s="7">
        <v>44809.0</v>
      </c>
      <c r="H269" s="8">
        <v>567.6</v>
      </c>
      <c r="I269" s="8">
        <v>-0.803915</v>
      </c>
      <c r="J269" s="8">
        <v>501.95</v>
      </c>
      <c r="K269" s="8">
        <v>687.15</v>
      </c>
      <c r="L269" s="8">
        <v>380.0</v>
      </c>
      <c r="M269" s="8">
        <v>816.9</v>
      </c>
      <c r="N269" s="8">
        <v>380.0</v>
      </c>
      <c r="O269" s="8">
        <v>816.9</v>
      </c>
      <c r="P269" s="8">
        <v>0.4625</v>
      </c>
      <c r="Q269" s="8">
        <v>816.9</v>
      </c>
      <c r="R269" s="8">
        <v>3999.3073296</v>
      </c>
      <c r="S269" s="8">
        <v>3832.9723068</v>
      </c>
      <c r="T269" s="8">
        <v>0.096993</v>
      </c>
      <c r="U269" s="8">
        <v>-1.29554</v>
      </c>
      <c r="V269" s="8">
        <v>5.609824</v>
      </c>
      <c r="W269" s="8">
        <v>-5.714286</v>
      </c>
      <c r="X269" s="8">
        <v>2.475575</v>
      </c>
      <c r="Y269" s="8">
        <v>1.60437</v>
      </c>
      <c r="Z269" s="8">
        <v>15.968098</v>
      </c>
      <c r="AA269" s="8">
        <v>20.1489</v>
      </c>
      <c r="AB269" s="8">
        <v>20.74455</v>
      </c>
      <c r="AC269" s="8">
        <v>2.3068</v>
      </c>
      <c r="AD269" s="8">
        <v>2.87995</v>
      </c>
      <c r="AE269" s="8">
        <v>7.622343</v>
      </c>
      <c r="AF269" s="8">
        <v>9.301715</v>
      </c>
      <c r="AG269" s="8">
        <v>0.5294</v>
      </c>
      <c r="AH269" s="8">
        <v>13.718977</v>
      </c>
      <c r="AI269" s="8">
        <v>10.860540974685126</v>
      </c>
      <c r="AJ269" s="8">
        <v>24.503622750407597</v>
      </c>
      <c r="AK269" s="8">
        <v>28.4581</v>
      </c>
      <c r="AL269" s="8">
        <v>248.5728</v>
      </c>
      <c r="AM269" s="8">
        <v>23.163909</v>
      </c>
      <c r="AN269" s="8">
        <v>10.254797</v>
      </c>
      <c r="AO269" s="8">
        <v>3.0</v>
      </c>
      <c r="AP269" s="9">
        <f t="shared" si="1"/>
        <v>0.1739794805</v>
      </c>
      <c r="AQ269" s="10" t="b">
        <f t="shared" si="2"/>
        <v>0</v>
      </c>
    </row>
    <row r="270">
      <c r="A270" s="4" t="s">
        <v>973</v>
      </c>
      <c r="B270" s="5">
        <v>500730.0</v>
      </c>
      <c r="C270" s="6" t="s">
        <v>974</v>
      </c>
      <c r="D270" s="6" t="s">
        <v>975</v>
      </c>
      <c r="E270" s="6" t="s">
        <v>117</v>
      </c>
      <c r="F270" s="6" t="s">
        <v>976</v>
      </c>
      <c r="G270" s="7">
        <v>44809.0</v>
      </c>
      <c r="H270" s="8">
        <v>285.7</v>
      </c>
      <c r="I270" s="8">
        <v>2.181688</v>
      </c>
      <c r="J270" s="8">
        <v>190.7</v>
      </c>
      <c r="K270" s="8">
        <v>321.3</v>
      </c>
      <c r="L270" s="8">
        <v>44.7</v>
      </c>
      <c r="M270" s="8">
        <v>321.3</v>
      </c>
      <c r="N270" s="8">
        <v>44.7</v>
      </c>
      <c r="O270" s="8">
        <v>321.3</v>
      </c>
      <c r="P270" s="8">
        <v>4.75</v>
      </c>
      <c r="Q270" s="8">
        <v>321.3</v>
      </c>
      <c r="R270" s="8">
        <v>4760.4142531</v>
      </c>
      <c r="S270" s="8">
        <v>4625.1743268</v>
      </c>
      <c r="T270" s="8">
        <v>8.055976</v>
      </c>
      <c r="U270" s="8">
        <v>8.445625</v>
      </c>
      <c r="V270" s="8">
        <v>10.565015</v>
      </c>
      <c r="W270" s="8">
        <v>0.86496</v>
      </c>
      <c r="X270" s="8">
        <v>49.240989</v>
      </c>
      <c r="Y270" s="8">
        <v>15.649381</v>
      </c>
      <c r="Z270" s="8">
        <v>34.137362</v>
      </c>
      <c r="AA270" s="8">
        <v>24.3984</v>
      </c>
      <c r="AB270" s="8">
        <v>20.47925</v>
      </c>
      <c r="AC270" s="8">
        <v>3.1598</v>
      </c>
      <c r="AD270" s="8">
        <v>2.4549</v>
      </c>
      <c r="AE270" s="8">
        <v>5.750173</v>
      </c>
      <c r="AF270" s="8">
        <v>1.930157</v>
      </c>
      <c r="AG270" s="8">
        <v>1.0497</v>
      </c>
      <c r="AH270" s="8">
        <v>14.491256</v>
      </c>
      <c r="AI270" s="8">
        <v>2.7426322675446935</v>
      </c>
      <c r="AJ270" s="8">
        <v>-157.52528964592986</v>
      </c>
      <c r="AK270" s="8">
        <v>11.7139</v>
      </c>
      <c r="AL270" s="8">
        <v>90.4479</v>
      </c>
      <c r="AM270" s="8">
        <v>-1.814252</v>
      </c>
      <c r="AN270" s="8">
        <v>-4.06916</v>
      </c>
      <c r="AO270" s="8">
        <v>3.0</v>
      </c>
      <c r="AP270" s="9">
        <f t="shared" si="1"/>
        <v>0.1107998755</v>
      </c>
      <c r="AQ270" s="10" t="b">
        <f t="shared" si="2"/>
        <v>0</v>
      </c>
    </row>
    <row r="271">
      <c r="A271" s="4" t="s">
        <v>977</v>
      </c>
      <c r="B271" s="5">
        <v>533273.0</v>
      </c>
      <c r="C271" s="6" t="s">
        <v>978</v>
      </c>
      <c r="D271" s="6" t="s">
        <v>979</v>
      </c>
      <c r="E271" s="6" t="s">
        <v>295</v>
      </c>
      <c r="F271" s="6" t="s">
        <v>956</v>
      </c>
      <c r="G271" s="7">
        <v>44809.0</v>
      </c>
      <c r="H271" s="8">
        <v>1040.3</v>
      </c>
      <c r="I271" s="8">
        <v>1.661292</v>
      </c>
      <c r="J271" s="8">
        <v>705.55</v>
      </c>
      <c r="K271" s="8">
        <v>1051.9</v>
      </c>
      <c r="L271" s="8">
        <v>290.0</v>
      </c>
      <c r="M271" s="8">
        <v>1051.9</v>
      </c>
      <c r="N271" s="8">
        <v>290.0</v>
      </c>
      <c r="O271" s="8">
        <v>1051.9</v>
      </c>
      <c r="P271" s="8">
        <v>153.15</v>
      </c>
      <c r="Q271" s="8">
        <v>1051.9</v>
      </c>
      <c r="R271" s="8">
        <v>37758.274301265</v>
      </c>
      <c r="S271" s="8">
        <v>38870.486433915</v>
      </c>
      <c r="T271" s="8">
        <v>7.44126</v>
      </c>
      <c r="U271" s="8">
        <v>16.040156</v>
      </c>
      <c r="V271" s="8">
        <v>36.164921</v>
      </c>
      <c r="W271" s="8">
        <v>36.423841</v>
      </c>
      <c r="X271" s="8">
        <v>24.912789</v>
      </c>
      <c r="Y271" s="8">
        <v>21.431812</v>
      </c>
      <c r="Z271" s="8">
        <v>16.363758</v>
      </c>
      <c r="AA271" s="8">
        <v>27.5698</v>
      </c>
      <c r="AB271" s="8">
        <v>29.3027</v>
      </c>
      <c r="AC271" s="8">
        <v>3.5046</v>
      </c>
      <c r="AD271" s="8">
        <v>2.3861</v>
      </c>
      <c r="AE271" s="8">
        <v>4.180218</v>
      </c>
      <c r="AF271" s="8">
        <v>1.110677</v>
      </c>
      <c r="AG271" s="8">
        <v>0.2889</v>
      </c>
      <c r="AH271" s="8">
        <v>24.019778</v>
      </c>
      <c r="AI271" s="8">
        <v>11.363288010901853</v>
      </c>
      <c r="AJ271" s="8">
        <v>35.330133172679616</v>
      </c>
      <c r="AK271" s="8">
        <v>37.6662</v>
      </c>
      <c r="AL271" s="8">
        <v>296.3109</v>
      </c>
      <c r="AM271" s="8">
        <v>29.392751</v>
      </c>
      <c r="AN271" s="8">
        <v>-5.02122</v>
      </c>
      <c r="AO271" s="8">
        <v>3.0</v>
      </c>
      <c r="AP271" s="9">
        <f t="shared" si="1"/>
        <v>0.01102766423</v>
      </c>
      <c r="AQ271" s="10" t="b">
        <f t="shared" si="2"/>
        <v>0</v>
      </c>
    </row>
    <row r="272">
      <c r="A272" s="4" t="s">
        <v>980</v>
      </c>
      <c r="B272" s="5">
        <v>500355.0</v>
      </c>
      <c r="C272" s="6" t="s">
        <v>981</v>
      </c>
      <c r="D272" s="6" t="s">
        <v>982</v>
      </c>
      <c r="E272" s="6" t="s">
        <v>78</v>
      </c>
      <c r="F272" s="6" t="s">
        <v>79</v>
      </c>
      <c r="G272" s="7">
        <v>44809.0</v>
      </c>
      <c r="H272" s="8">
        <v>225.25</v>
      </c>
      <c r="I272" s="8">
        <v>-0.353904</v>
      </c>
      <c r="J272" s="8">
        <v>182.5</v>
      </c>
      <c r="K272" s="8">
        <v>324.85</v>
      </c>
      <c r="L272" s="8">
        <v>125.0</v>
      </c>
      <c r="M272" s="8">
        <v>362.6</v>
      </c>
      <c r="N272" s="8">
        <v>125.0</v>
      </c>
      <c r="O272" s="8">
        <v>362.6</v>
      </c>
      <c r="P272" s="8">
        <v>1.936667</v>
      </c>
      <c r="Q272" s="8">
        <v>362.6</v>
      </c>
      <c r="R272" s="8">
        <v>4383.3287806</v>
      </c>
      <c r="S272" s="8">
        <v>4181.026914</v>
      </c>
      <c r="T272" s="8">
        <v>-0.353904</v>
      </c>
      <c r="U272" s="8">
        <v>1.054284</v>
      </c>
      <c r="V272" s="8">
        <v>11.981109</v>
      </c>
      <c r="W272" s="8">
        <v>-19.323066</v>
      </c>
      <c r="X272" s="8">
        <v>12.845891</v>
      </c>
      <c r="Y272" s="8">
        <v>0.26852</v>
      </c>
      <c r="Z272" s="8">
        <v>5.121035</v>
      </c>
      <c r="AA272" s="8">
        <v>29.3533</v>
      </c>
      <c r="AB272" s="8">
        <v>23.84485</v>
      </c>
      <c r="AC272" s="8">
        <v>2.4847</v>
      </c>
      <c r="AD272" s="8">
        <v>3.07395</v>
      </c>
      <c r="AE272" s="8">
        <v>5.604219</v>
      </c>
      <c r="AF272" s="8">
        <v>23.904818</v>
      </c>
      <c r="AG272" s="8">
        <v>1.331</v>
      </c>
      <c r="AH272" s="8">
        <v>14.433759</v>
      </c>
      <c r="AI272" s="8">
        <v>1.6078529750568558</v>
      </c>
      <c r="AJ272" s="8">
        <v>26.434928279452258</v>
      </c>
      <c r="AK272" s="8">
        <v>7.6789</v>
      </c>
      <c r="AL272" s="8">
        <v>90.7149</v>
      </c>
      <c r="AM272" s="8">
        <v>8.526593</v>
      </c>
      <c r="AN272" s="8">
        <v>-1.103256</v>
      </c>
      <c r="AO272" s="8">
        <v>3.0</v>
      </c>
      <c r="AP272" s="9">
        <f t="shared" si="1"/>
        <v>0.3066030476</v>
      </c>
      <c r="AQ272" s="10" t="b">
        <f t="shared" si="2"/>
        <v>0</v>
      </c>
    </row>
    <row r="273">
      <c r="A273" s="4" t="s">
        <v>983</v>
      </c>
      <c r="B273" s="5">
        <v>532163.0</v>
      </c>
      <c r="C273" s="6" t="s">
        <v>984</v>
      </c>
      <c r="D273" s="6" t="s">
        <v>985</v>
      </c>
      <c r="E273" s="6" t="s">
        <v>133</v>
      </c>
      <c r="F273" s="6" t="s">
        <v>802</v>
      </c>
      <c r="G273" s="7">
        <v>44809.0</v>
      </c>
      <c r="H273" s="8">
        <v>412.1</v>
      </c>
      <c r="I273" s="8">
        <v>0.012134</v>
      </c>
      <c r="J273" s="8">
        <v>325.0</v>
      </c>
      <c r="K273" s="8">
        <v>550.585</v>
      </c>
      <c r="L273" s="8">
        <v>18.185</v>
      </c>
      <c r="M273" s="8">
        <v>550.585</v>
      </c>
      <c r="N273" s="8">
        <v>18.185</v>
      </c>
      <c r="O273" s="8">
        <v>550.585</v>
      </c>
      <c r="P273" s="8">
        <v>3.026004</v>
      </c>
      <c r="Q273" s="8">
        <v>550.585</v>
      </c>
      <c r="R273" s="8">
        <v>7966.8881268</v>
      </c>
      <c r="S273" s="8">
        <v>7094.07192525</v>
      </c>
      <c r="T273" s="8">
        <v>1.402559</v>
      </c>
      <c r="U273" s="8">
        <v>1.552489</v>
      </c>
      <c r="V273" s="8">
        <v>-0.458937</v>
      </c>
      <c r="W273" s="8">
        <v>24.221917</v>
      </c>
      <c r="X273" s="8">
        <v>131.386684</v>
      </c>
      <c r="Y273" s="8">
        <v>54.356715</v>
      </c>
      <c r="Z273" s="8">
        <v>47.248343</v>
      </c>
      <c r="AA273" s="8">
        <v>47.7574</v>
      </c>
      <c r="AB273" s="8">
        <v>23.7407</v>
      </c>
      <c r="AC273" s="8">
        <v>6.094</v>
      </c>
      <c r="AD273" s="8">
        <v>3.74185</v>
      </c>
      <c r="AE273" s="8">
        <v>3.804488</v>
      </c>
      <c r="AF273" s="8">
        <v>0.615743</v>
      </c>
      <c r="AG273" s="8">
        <v>0.0729</v>
      </c>
      <c r="AH273" s="8">
        <v>29.130177</v>
      </c>
      <c r="AI273" s="8">
        <v>12.352339065072794</v>
      </c>
      <c r="AJ273" s="8">
        <v>84.37247818167184</v>
      </c>
      <c r="AK273" s="8">
        <v>8.6521</v>
      </c>
      <c r="AL273" s="8">
        <v>67.8043</v>
      </c>
      <c r="AM273" s="8">
        <v>4.897344</v>
      </c>
      <c r="AN273" s="8">
        <v>2.807291</v>
      </c>
      <c r="AO273" s="8">
        <v>3.0</v>
      </c>
      <c r="AP273" s="9">
        <f t="shared" si="1"/>
        <v>0.2515233797</v>
      </c>
      <c r="AQ273" s="10" t="b">
        <f t="shared" si="2"/>
        <v>0</v>
      </c>
    </row>
    <row r="274">
      <c r="A274" s="4" t="s">
        <v>986</v>
      </c>
      <c r="B274" s="5">
        <v>532784.0</v>
      </c>
      <c r="C274" s="6" t="s">
        <v>987</v>
      </c>
      <c r="D274" s="6" t="s">
        <v>988</v>
      </c>
      <c r="E274" s="6" t="s">
        <v>295</v>
      </c>
      <c r="F274" s="6" t="s">
        <v>956</v>
      </c>
      <c r="G274" s="7">
        <v>44809.0</v>
      </c>
      <c r="H274" s="8">
        <v>708.1</v>
      </c>
      <c r="I274" s="8">
        <v>0.696815</v>
      </c>
      <c r="J274" s="8">
        <v>480.2</v>
      </c>
      <c r="K274" s="8">
        <v>1045.0</v>
      </c>
      <c r="L274" s="8">
        <v>117.9</v>
      </c>
      <c r="M274" s="8">
        <v>1045.0</v>
      </c>
      <c r="N274" s="8">
        <v>117.9</v>
      </c>
      <c r="O274" s="8">
        <v>1045.0</v>
      </c>
      <c r="P274" s="8">
        <v>61.0</v>
      </c>
      <c r="Q274" s="8">
        <v>1248.0</v>
      </c>
      <c r="R274" s="8">
        <v>6725.993665495</v>
      </c>
      <c r="S274" s="8">
        <v>9000.194904875</v>
      </c>
      <c r="T274" s="8">
        <v>-0.561719</v>
      </c>
      <c r="U274" s="8">
        <v>5.207637</v>
      </c>
      <c r="V274" s="8">
        <v>32.826862</v>
      </c>
      <c r="W274" s="8">
        <v>-7.973228</v>
      </c>
      <c r="X274" s="8">
        <v>9.811528</v>
      </c>
      <c r="Y274" s="8">
        <v>12.718581</v>
      </c>
      <c r="Z274" s="8">
        <v>7.771761</v>
      </c>
      <c r="AA274" s="8">
        <v>56.1904</v>
      </c>
      <c r="AB274" s="8">
        <v>20.64455</v>
      </c>
      <c r="AC274" s="8">
        <v>2.6646</v>
      </c>
      <c r="AD274" s="8">
        <v>1.9149</v>
      </c>
      <c r="AE274" s="8">
        <v>11.203777</v>
      </c>
      <c r="AF274" s="8">
        <v>-9.683372</v>
      </c>
      <c r="AG274" s="8">
        <v>0.4239</v>
      </c>
      <c r="AH274" s="8">
        <v>9.06364</v>
      </c>
      <c r="AI274" s="8">
        <v>2.4019690256035284</v>
      </c>
      <c r="AJ274" s="8">
        <v>8.190545020634689</v>
      </c>
      <c r="AK274" s="8">
        <v>12.6205</v>
      </c>
      <c r="AL274" s="8">
        <v>266.1393</v>
      </c>
      <c r="AM274" s="8">
        <v>86.581406</v>
      </c>
      <c r="AN274" s="8">
        <v>13.465302</v>
      </c>
      <c r="AO274" s="8">
        <v>3.0</v>
      </c>
      <c r="AP274" s="9">
        <f t="shared" si="1"/>
        <v>0.3223923445</v>
      </c>
      <c r="AQ274" s="10" t="b">
        <f t="shared" si="2"/>
        <v>0</v>
      </c>
    </row>
    <row r="275">
      <c r="A275" s="4" t="s">
        <v>989</v>
      </c>
      <c r="B275" s="5">
        <v>500260.0</v>
      </c>
      <c r="C275" s="6" t="s">
        <v>990</v>
      </c>
      <c r="D275" s="6" t="s">
        <v>991</v>
      </c>
      <c r="E275" s="6" t="s">
        <v>117</v>
      </c>
      <c r="F275" s="6" t="s">
        <v>118</v>
      </c>
      <c r="G275" s="7">
        <v>44809.0</v>
      </c>
      <c r="H275" s="8">
        <v>755.4</v>
      </c>
      <c r="I275" s="8">
        <v>0.955563</v>
      </c>
      <c r="J275" s="8">
        <v>575.65</v>
      </c>
      <c r="K275" s="8">
        <v>1119.6</v>
      </c>
      <c r="L275" s="8">
        <v>455.0</v>
      </c>
      <c r="M275" s="8">
        <v>1132.7</v>
      </c>
      <c r="N275" s="8">
        <v>455.0</v>
      </c>
      <c r="O275" s="8">
        <v>1132.7</v>
      </c>
      <c r="P275" s="8">
        <v>16.0</v>
      </c>
      <c r="Q275" s="8">
        <v>1132.7</v>
      </c>
      <c r="R275" s="8">
        <v>17849.5263852</v>
      </c>
      <c r="S275" s="8">
        <v>21424.9585621</v>
      </c>
      <c r="T275" s="8">
        <v>1.205788</v>
      </c>
      <c r="U275" s="8">
        <v>2.642843</v>
      </c>
      <c r="V275" s="8">
        <v>19.752695</v>
      </c>
      <c r="W275" s="8">
        <v>-27.830324</v>
      </c>
      <c r="X275" s="8">
        <v>2.340444</v>
      </c>
      <c r="Y275" s="8">
        <v>1.632467</v>
      </c>
      <c r="Z275" s="8">
        <v>15.263396</v>
      </c>
      <c r="AA275" s="8">
        <v>21.8031</v>
      </c>
      <c r="AB275" s="8">
        <v>29.8685</v>
      </c>
      <c r="AC275" s="8">
        <v>2.6527</v>
      </c>
      <c r="AD275" s="8">
        <v>3.76265</v>
      </c>
      <c r="AE275" s="8">
        <v>4.034351</v>
      </c>
      <c r="AF275" s="8">
        <v>3.397547</v>
      </c>
      <c r="AG275" s="8">
        <v>0.3971</v>
      </c>
      <c r="AH275" s="8">
        <v>17.062979</v>
      </c>
      <c r="AI275" s="8">
        <v>2.770994353107011</v>
      </c>
      <c r="AJ275" s="8">
        <v>15.727979262483588</v>
      </c>
      <c r="AK275" s="8">
        <v>34.6626</v>
      </c>
      <c r="AL275" s="8">
        <v>284.8953</v>
      </c>
      <c r="AM275" s="8">
        <v>48.027507</v>
      </c>
      <c r="AN275" s="8">
        <v>-22.757512</v>
      </c>
      <c r="AO275" s="8">
        <v>3.0</v>
      </c>
      <c r="AP275" s="9">
        <f t="shared" si="1"/>
        <v>0.3252947481</v>
      </c>
      <c r="AQ275" s="10" t="b">
        <f t="shared" si="2"/>
        <v>0</v>
      </c>
    </row>
    <row r="276">
      <c r="A276" s="4" t="s">
        <v>992</v>
      </c>
      <c r="B276" s="5">
        <v>500148.0</v>
      </c>
      <c r="C276" s="6" t="s">
        <v>993</v>
      </c>
      <c r="D276" s="6" t="s">
        <v>994</v>
      </c>
      <c r="E276" s="6" t="s">
        <v>117</v>
      </c>
      <c r="F276" s="6" t="s">
        <v>839</v>
      </c>
      <c r="G276" s="7">
        <v>44809.0</v>
      </c>
      <c r="H276" s="8">
        <v>763.5</v>
      </c>
      <c r="I276" s="8">
        <v>1.71185</v>
      </c>
      <c r="J276" s="8">
        <v>431.65</v>
      </c>
      <c r="K276" s="8">
        <v>811.05</v>
      </c>
      <c r="L276" s="8">
        <v>118.25</v>
      </c>
      <c r="M276" s="8">
        <v>811.05</v>
      </c>
      <c r="N276" s="8">
        <v>118.25</v>
      </c>
      <c r="O276" s="8">
        <v>811.05</v>
      </c>
      <c r="P276" s="8">
        <v>9.05</v>
      </c>
      <c r="Q276" s="8">
        <v>811.05</v>
      </c>
      <c r="R276" s="8">
        <v>5513.3469561</v>
      </c>
      <c r="S276" s="8">
        <v>9407.42460664</v>
      </c>
      <c r="T276" s="8">
        <v>-5.143496</v>
      </c>
      <c r="U276" s="8">
        <v>21.984343</v>
      </c>
      <c r="V276" s="8">
        <v>23.824197</v>
      </c>
      <c r="W276" s="8">
        <v>56.08709</v>
      </c>
      <c r="X276" s="8">
        <v>54.906462</v>
      </c>
      <c r="Y276" s="8">
        <v>12.528606</v>
      </c>
      <c r="Z276" s="8">
        <v>22.933697</v>
      </c>
      <c r="AA276" s="8">
        <v>4.5598</v>
      </c>
      <c r="AB276" s="8">
        <v>4.87115</v>
      </c>
      <c r="AC276" s="8">
        <v>0.7806</v>
      </c>
      <c r="AD276" s="8">
        <v>0.516</v>
      </c>
      <c r="AE276" s="8">
        <v>21.750437</v>
      </c>
      <c r="AF276" s="8">
        <v>0.164034</v>
      </c>
      <c r="AG276" s="8">
        <v>0.3931</v>
      </c>
      <c r="AH276" s="8">
        <v>3.762263</v>
      </c>
      <c r="AI276" s="8">
        <v>0.3854506234846515</v>
      </c>
      <c r="AJ276" s="8">
        <v>7.966757830571467</v>
      </c>
      <c r="AK276" s="8">
        <v>167.3861</v>
      </c>
      <c r="AL276" s="8">
        <v>977.7487</v>
      </c>
      <c r="AM276" s="8">
        <v>95.835705</v>
      </c>
      <c r="AN276" s="8">
        <v>-93.83709</v>
      </c>
      <c r="AO276" s="8">
        <v>3.0</v>
      </c>
      <c r="AP276" s="9">
        <f t="shared" si="1"/>
        <v>0.05862770483</v>
      </c>
      <c r="AQ276" s="10" t="b">
        <f t="shared" si="2"/>
        <v>0</v>
      </c>
    </row>
    <row r="277">
      <c r="A277" s="4" t="s">
        <v>995</v>
      </c>
      <c r="B277" s="5">
        <v>524230.0</v>
      </c>
      <c r="C277" s="6" t="s">
        <v>996</v>
      </c>
      <c r="D277" s="6" t="s">
        <v>997</v>
      </c>
      <c r="E277" s="6" t="s">
        <v>78</v>
      </c>
      <c r="F277" s="6" t="s">
        <v>527</v>
      </c>
      <c r="G277" s="7">
        <v>44809.0</v>
      </c>
      <c r="H277" s="8">
        <v>100.2</v>
      </c>
      <c r="I277" s="8">
        <v>1.008065</v>
      </c>
      <c r="J277" s="8">
        <v>66.0</v>
      </c>
      <c r="K277" s="8">
        <v>112.65</v>
      </c>
      <c r="L277" s="8">
        <v>22.0</v>
      </c>
      <c r="M277" s="8">
        <v>112.65</v>
      </c>
      <c r="N277" s="8">
        <v>22.0</v>
      </c>
      <c r="O277" s="8">
        <v>112.65</v>
      </c>
      <c r="P277" s="8">
        <v>4.0</v>
      </c>
      <c r="Q277" s="8">
        <v>150.45</v>
      </c>
      <c r="R277" s="8">
        <v>5527.914762</v>
      </c>
      <c r="S277" s="8">
        <v>6021.9743925</v>
      </c>
      <c r="T277" s="8">
        <v>-4.616849</v>
      </c>
      <c r="U277" s="8">
        <v>6.539075</v>
      </c>
      <c r="V277" s="8">
        <v>7.626208</v>
      </c>
      <c r="W277" s="8">
        <v>33.778371</v>
      </c>
      <c r="X277" s="8">
        <v>35.138957</v>
      </c>
      <c r="Y277" s="8">
        <v>1.382918</v>
      </c>
      <c r="Z277" s="8">
        <v>6.535809</v>
      </c>
      <c r="AA277" s="8">
        <v>7.1483</v>
      </c>
      <c r="AB277" s="8">
        <v>18.3617</v>
      </c>
      <c r="AC277" s="8">
        <v>1.3354</v>
      </c>
      <c r="AD277" s="8">
        <v>1.13465</v>
      </c>
      <c r="AE277" s="8">
        <v>22.121417</v>
      </c>
      <c r="AF277" s="8">
        <v>0.428951</v>
      </c>
      <c r="AG277" s="8">
        <v>3.7144</v>
      </c>
      <c r="AH277" s="8">
        <v>4.440657</v>
      </c>
      <c r="AI277" s="8">
        <v>0.3594694987248</v>
      </c>
      <c r="AJ277" s="8">
        <v>1.0588698500932847</v>
      </c>
      <c r="AK277" s="8">
        <v>14.0103</v>
      </c>
      <c r="AL277" s="8">
        <v>74.9969</v>
      </c>
      <c r="AM277" s="8">
        <v>94.628868</v>
      </c>
      <c r="AN277" s="8">
        <v>87.126647</v>
      </c>
      <c r="AO277" s="8">
        <v>2.98</v>
      </c>
      <c r="AP277" s="9">
        <f t="shared" si="1"/>
        <v>0.1105193076</v>
      </c>
      <c r="AQ277" s="10" t="b">
        <f t="shared" si="2"/>
        <v>0</v>
      </c>
    </row>
    <row r="278">
      <c r="A278" s="4" t="s">
        <v>998</v>
      </c>
      <c r="B278" s="5">
        <v>532134.0</v>
      </c>
      <c r="C278" s="6" t="s">
        <v>999</v>
      </c>
      <c r="D278" s="6" t="s">
        <v>1000</v>
      </c>
      <c r="E278" s="6" t="s">
        <v>101</v>
      </c>
      <c r="F278" s="6" t="s">
        <v>371</v>
      </c>
      <c r="G278" s="7">
        <v>44809.0</v>
      </c>
      <c r="H278" s="8">
        <v>133.85</v>
      </c>
      <c r="I278" s="8">
        <v>2.058711</v>
      </c>
      <c r="J278" s="8">
        <v>76.7</v>
      </c>
      <c r="K278" s="8">
        <v>134.8</v>
      </c>
      <c r="L278" s="8">
        <v>36.0</v>
      </c>
      <c r="M278" s="8">
        <v>134.8</v>
      </c>
      <c r="N278" s="8">
        <v>36.0</v>
      </c>
      <c r="O278" s="8">
        <v>206.65</v>
      </c>
      <c r="P278" s="8">
        <v>6.02</v>
      </c>
      <c r="Q278" s="8">
        <v>228.9</v>
      </c>
      <c r="R278" s="8">
        <v>69218.682765915</v>
      </c>
      <c r="S278" s="8">
        <v>47094.06976669</v>
      </c>
      <c r="T278" s="8">
        <v>4.325799</v>
      </c>
      <c r="U278" s="8">
        <v>12.858347</v>
      </c>
      <c r="V278" s="8">
        <v>31.032795</v>
      </c>
      <c r="W278" s="8">
        <v>69.002525</v>
      </c>
      <c r="X278" s="8">
        <v>12.783502</v>
      </c>
      <c r="Y278" s="8">
        <v>-0.435056</v>
      </c>
      <c r="Z278" s="8">
        <v>0.615795</v>
      </c>
      <c r="AA278" s="8">
        <v>8.0421</v>
      </c>
      <c r="AB278" s="8">
        <v>26.75625</v>
      </c>
      <c r="AC278" s="8">
        <v>0.7354</v>
      </c>
      <c r="AD278" s="8">
        <v>0.6023</v>
      </c>
      <c r="AE278" s="8">
        <v>108.276774</v>
      </c>
      <c r="AF278" s="8">
        <v>0.437844</v>
      </c>
      <c r="AG278" s="8">
        <v>2.1292</v>
      </c>
      <c r="AH278" s="8">
        <v>2.100468</v>
      </c>
      <c r="AI278" s="8">
        <v>0.9187011368766647</v>
      </c>
      <c r="AJ278" s="8">
        <v>10.596972528167784</v>
      </c>
      <c r="AK278" s="8">
        <v>16.6437</v>
      </c>
      <c r="AL278" s="8">
        <v>181.9986</v>
      </c>
      <c r="AM278" s="8">
        <v>12.630966</v>
      </c>
      <c r="AN278" s="8">
        <v>-27.353585</v>
      </c>
      <c r="AO278" s="8">
        <v>2.85</v>
      </c>
      <c r="AP278" s="9">
        <f t="shared" si="1"/>
        <v>0.007047477745</v>
      </c>
      <c r="AQ278" s="10" t="b">
        <f t="shared" si="2"/>
        <v>0</v>
      </c>
    </row>
    <row r="279">
      <c r="A279" s="4" t="s">
        <v>1001</v>
      </c>
      <c r="B279" s="5">
        <v>500113.0</v>
      </c>
      <c r="C279" s="6" t="s">
        <v>1002</v>
      </c>
      <c r="D279" s="6" t="s">
        <v>1003</v>
      </c>
      <c r="E279" s="6" t="s">
        <v>184</v>
      </c>
      <c r="F279" s="6" t="s">
        <v>341</v>
      </c>
      <c r="G279" s="7">
        <v>44809.0</v>
      </c>
      <c r="H279" s="8">
        <v>80.5</v>
      </c>
      <c r="I279" s="8">
        <v>1.641414</v>
      </c>
      <c r="J279" s="8">
        <v>63.6</v>
      </c>
      <c r="K279" s="8">
        <v>131.8</v>
      </c>
      <c r="L279" s="8">
        <v>20.15</v>
      </c>
      <c r="M279" s="8">
        <v>151.3</v>
      </c>
      <c r="N279" s="8">
        <v>20.15</v>
      </c>
      <c r="O279" s="8">
        <v>151.3</v>
      </c>
      <c r="P279" s="8">
        <v>0.79</v>
      </c>
      <c r="Q279" s="8">
        <v>151.3</v>
      </c>
      <c r="R279" s="8">
        <v>33250.72857645</v>
      </c>
      <c r="S279" s="8">
        <v>69594.08028888</v>
      </c>
      <c r="T279" s="8">
        <v>-1.468788</v>
      </c>
      <c r="U279" s="8">
        <v>4.613385</v>
      </c>
      <c r="V279" s="8">
        <v>6.411104</v>
      </c>
      <c r="W279" s="8">
        <v>-34.258881</v>
      </c>
      <c r="X279" s="8">
        <v>35.650705</v>
      </c>
      <c r="Y279" s="8">
        <v>5.259564</v>
      </c>
      <c r="Z279" s="8">
        <v>17.969884</v>
      </c>
      <c r="AA279" s="8">
        <v>3.6337</v>
      </c>
      <c r="AB279" s="8">
        <v>9.19805</v>
      </c>
      <c r="AC279" s="8">
        <v>0.606</v>
      </c>
      <c r="AD279" s="8">
        <v>0.62785</v>
      </c>
      <c r="AE279" s="8">
        <v>20.629137</v>
      </c>
      <c r="AF279" s="8">
        <v>0.153736</v>
      </c>
      <c r="AG279" s="8">
        <v>10.8696</v>
      </c>
      <c r="AH279" s="8">
        <v>3.867932</v>
      </c>
      <c r="AI279" s="8">
        <v>0.3111544952225497</v>
      </c>
      <c r="AJ279" s="8">
        <v>1.4191294707019138</v>
      </c>
      <c r="AK279" s="8">
        <v>22.1536</v>
      </c>
      <c r="AL279" s="8">
        <v>132.8479</v>
      </c>
      <c r="AM279" s="8">
        <v>56.724851</v>
      </c>
      <c r="AN279" s="8">
        <v>34.316976</v>
      </c>
      <c r="AO279" s="8">
        <v>2.8</v>
      </c>
      <c r="AP279" s="9">
        <f t="shared" si="1"/>
        <v>0.3892261002</v>
      </c>
      <c r="AQ279" s="10" t="b">
        <f t="shared" si="2"/>
        <v>0</v>
      </c>
    </row>
    <row r="280">
      <c r="A280" s="4" t="s">
        <v>1004</v>
      </c>
      <c r="B280" s="5">
        <v>541195.0</v>
      </c>
      <c r="C280" s="6" t="s">
        <v>1005</v>
      </c>
      <c r="D280" s="6" t="s">
        <v>1006</v>
      </c>
      <c r="E280" s="6" t="s">
        <v>184</v>
      </c>
      <c r="F280" s="6" t="s">
        <v>821</v>
      </c>
      <c r="G280" s="7">
        <v>44809.0</v>
      </c>
      <c r="H280" s="8">
        <v>210.05</v>
      </c>
      <c r="I280" s="8">
        <v>4.062423</v>
      </c>
      <c r="J280" s="8">
        <v>155.55</v>
      </c>
      <c r="K280" s="8">
        <v>214.6</v>
      </c>
      <c r="L280" s="8">
        <v>114.6</v>
      </c>
      <c r="M280" s="8">
        <v>278.8</v>
      </c>
      <c r="N280" s="6"/>
      <c r="O280" s="6"/>
      <c r="P280" s="8">
        <v>86.05</v>
      </c>
      <c r="Q280" s="8">
        <v>278.8</v>
      </c>
      <c r="R280" s="8">
        <v>3934.14</v>
      </c>
      <c r="S280" s="8">
        <v>3846.0733</v>
      </c>
      <c r="T280" s="8">
        <v>10.407359</v>
      </c>
      <c r="U280" s="8">
        <v>24.326724</v>
      </c>
      <c r="V280" s="8">
        <v>22.692757</v>
      </c>
      <c r="W280" s="8">
        <v>12.627346</v>
      </c>
      <c r="X280" s="8">
        <v>22.256297</v>
      </c>
      <c r="Y280" s="6"/>
      <c r="Z280" s="11"/>
      <c r="AA280" s="8">
        <v>22.3926</v>
      </c>
      <c r="AB280" s="8">
        <v>19.9263</v>
      </c>
      <c r="AC280" s="8">
        <v>3.2588</v>
      </c>
      <c r="AD280" s="8">
        <v>3.41815</v>
      </c>
      <c r="AE280" s="8">
        <v>7.306501</v>
      </c>
      <c r="AF280" s="8">
        <v>2.729443</v>
      </c>
      <c r="AG280" s="8">
        <v>1.4762</v>
      </c>
      <c r="AH280" s="8">
        <v>12.806925</v>
      </c>
      <c r="AI280" s="8">
        <v>4.720488398378725</v>
      </c>
      <c r="AJ280" s="8">
        <v>22.368293872761118</v>
      </c>
      <c r="AK280" s="8">
        <v>9.3781</v>
      </c>
      <c r="AL280" s="8">
        <v>64.4409</v>
      </c>
      <c r="AM280" s="8">
        <v>9.388289</v>
      </c>
      <c r="AN280" s="8">
        <v>-0.149813</v>
      </c>
      <c r="AO280" s="8">
        <v>2.78</v>
      </c>
      <c r="AP280" s="9">
        <f t="shared" si="1"/>
        <v>0.02120223672</v>
      </c>
      <c r="AQ280" s="10" t="b">
        <f t="shared" si="2"/>
        <v>0</v>
      </c>
    </row>
    <row r="281">
      <c r="A281" s="4" t="s">
        <v>1007</v>
      </c>
      <c r="B281" s="5">
        <v>533655.0</v>
      </c>
      <c r="C281" s="6" t="s">
        <v>1008</v>
      </c>
      <c r="D281" s="6" t="s">
        <v>1009</v>
      </c>
      <c r="E281" s="6" t="s">
        <v>112</v>
      </c>
      <c r="F281" s="6" t="s">
        <v>593</v>
      </c>
      <c r="G281" s="7">
        <v>44809.0</v>
      </c>
      <c r="H281" s="8">
        <v>231.25</v>
      </c>
      <c r="I281" s="8">
        <v>8.086001</v>
      </c>
      <c r="J281" s="8">
        <v>131.0</v>
      </c>
      <c r="K281" s="8">
        <v>242.8</v>
      </c>
      <c r="L281" s="8">
        <v>45.5</v>
      </c>
      <c r="M281" s="8">
        <v>242.8</v>
      </c>
      <c r="N281" s="8">
        <v>45.5</v>
      </c>
      <c r="O281" s="8">
        <v>242.8</v>
      </c>
      <c r="P281" s="8">
        <v>30.0</v>
      </c>
      <c r="Q281" s="8">
        <v>242.8</v>
      </c>
      <c r="R281" s="8">
        <v>7489.37153686</v>
      </c>
      <c r="S281" s="8">
        <v>6173.11893986</v>
      </c>
      <c r="T281" s="8">
        <v>15.509491</v>
      </c>
      <c r="U281" s="8">
        <v>24.02789</v>
      </c>
      <c r="V281" s="8">
        <v>37.281092</v>
      </c>
      <c r="W281" s="8">
        <v>61.374738</v>
      </c>
      <c r="X281" s="8">
        <v>30.900416</v>
      </c>
      <c r="Y281" s="8">
        <v>12.165889</v>
      </c>
      <c r="Z281" s="8">
        <v>17.968974</v>
      </c>
      <c r="AA281" s="8">
        <v>26.682</v>
      </c>
      <c r="AB281" s="8">
        <v>30.5448</v>
      </c>
      <c r="AC281" s="8">
        <v>8.369</v>
      </c>
      <c r="AD281" s="8">
        <v>6.92065</v>
      </c>
      <c r="AE281" s="8">
        <v>3.233612</v>
      </c>
      <c r="AF281" s="8">
        <v>1.196092</v>
      </c>
      <c r="AG281" s="8">
        <v>1.1008</v>
      </c>
      <c r="AH281" s="8">
        <v>29.829036</v>
      </c>
      <c r="AI281" s="8">
        <v>8.077232519639352</v>
      </c>
      <c r="AJ281" s="8">
        <v>17.278871949953974</v>
      </c>
      <c r="AK281" s="8">
        <v>8.6819</v>
      </c>
      <c r="AL281" s="8">
        <v>27.6797</v>
      </c>
      <c r="AM281" s="8">
        <v>13.406774</v>
      </c>
      <c r="AN281" s="8">
        <v>13.486267</v>
      </c>
      <c r="AO281" s="8">
        <v>2.55</v>
      </c>
      <c r="AP281" s="9">
        <f t="shared" si="1"/>
        <v>0.04757001647</v>
      </c>
      <c r="AQ281" s="10" t="str">
        <f t="shared" si="2"/>
        <v>Moderate Risk</v>
      </c>
    </row>
    <row r="282">
      <c r="A282" s="4" t="s">
        <v>1010</v>
      </c>
      <c r="B282" s="5">
        <v>500003.0</v>
      </c>
      <c r="C282" s="6" t="s">
        <v>1011</v>
      </c>
      <c r="D282" s="6" t="s">
        <v>1012</v>
      </c>
      <c r="E282" s="6" t="s">
        <v>133</v>
      </c>
      <c r="F282" s="6" t="s">
        <v>776</v>
      </c>
      <c r="G282" s="7">
        <v>44809.0</v>
      </c>
      <c r="H282" s="8">
        <v>280.35</v>
      </c>
      <c r="I282" s="8">
        <v>-1.476015</v>
      </c>
      <c r="J282" s="8">
        <v>167.25</v>
      </c>
      <c r="K282" s="8">
        <v>303.6</v>
      </c>
      <c r="L282" s="8">
        <v>107.25</v>
      </c>
      <c r="M282" s="8">
        <v>394.4</v>
      </c>
      <c r="N282" s="8">
        <v>107.25</v>
      </c>
      <c r="O282" s="8">
        <v>394.4</v>
      </c>
      <c r="P282" s="8">
        <v>0.249</v>
      </c>
      <c r="Q282" s="8">
        <v>394.4</v>
      </c>
      <c r="R282" s="8">
        <v>9840.285</v>
      </c>
      <c r="S282" s="8">
        <v>10225.4693</v>
      </c>
      <c r="T282" s="8">
        <v>4.882155</v>
      </c>
      <c r="U282" s="8">
        <v>4.374535</v>
      </c>
      <c r="V282" s="8">
        <v>25.408186</v>
      </c>
      <c r="W282" s="8">
        <v>8.18059</v>
      </c>
      <c r="X282" s="8">
        <v>14.491847</v>
      </c>
      <c r="Y282" s="8">
        <v>8.10804</v>
      </c>
      <c r="Z282" s="8">
        <v>37.341962</v>
      </c>
      <c r="AA282" s="8">
        <v>24.9525</v>
      </c>
      <c r="AB282" s="8">
        <v>37.90385</v>
      </c>
      <c r="AC282" s="8">
        <v>4.3014</v>
      </c>
      <c r="AD282" s="8">
        <v>4.8488</v>
      </c>
      <c r="AE282" s="8">
        <v>6.532255</v>
      </c>
      <c r="AF282" s="8">
        <v>1.076067</v>
      </c>
      <c r="AG282" s="8">
        <v>0.8919</v>
      </c>
      <c r="AH282" s="8">
        <v>16.213918</v>
      </c>
      <c r="AI282" s="8">
        <v>1.5901178010471204</v>
      </c>
      <c r="AJ282" s="8">
        <v>37.43346622336176</v>
      </c>
      <c r="AK282" s="8">
        <v>11.2333</v>
      </c>
      <c r="AL282" s="8">
        <v>65.1645</v>
      </c>
      <c r="AM282" s="8">
        <v>7.489288</v>
      </c>
      <c r="AN282" s="8">
        <v>-3.533672</v>
      </c>
      <c r="AO282" s="8">
        <v>2.5</v>
      </c>
      <c r="AP282" s="9">
        <f t="shared" si="1"/>
        <v>0.07658102767</v>
      </c>
      <c r="AQ282" s="10" t="b">
        <f t="shared" si="2"/>
        <v>0</v>
      </c>
    </row>
    <row r="283">
      <c r="A283" s="4" t="s">
        <v>1013</v>
      </c>
      <c r="B283" s="5">
        <v>500038.0</v>
      </c>
      <c r="C283" s="6" t="s">
        <v>1014</v>
      </c>
      <c r="D283" s="6" t="s">
        <v>1015</v>
      </c>
      <c r="E283" s="6" t="s">
        <v>56</v>
      </c>
      <c r="F283" s="6" t="s">
        <v>480</v>
      </c>
      <c r="G283" s="7">
        <v>44809.0</v>
      </c>
      <c r="H283" s="8">
        <v>362.1</v>
      </c>
      <c r="I283" s="8">
        <v>0.290818</v>
      </c>
      <c r="J283" s="8">
        <v>297.6</v>
      </c>
      <c r="K283" s="8">
        <v>525.9</v>
      </c>
      <c r="L283" s="8">
        <v>68.8</v>
      </c>
      <c r="M283" s="8">
        <v>525.9</v>
      </c>
      <c r="N283" s="8">
        <v>58.7</v>
      </c>
      <c r="O283" s="8">
        <v>525.9</v>
      </c>
      <c r="P283" s="8">
        <v>6.5</v>
      </c>
      <c r="Q283" s="8">
        <v>525.9</v>
      </c>
      <c r="R283" s="8">
        <v>7388.2884</v>
      </c>
      <c r="S283" s="8">
        <v>8570.1568</v>
      </c>
      <c r="T283" s="8">
        <v>3.191793</v>
      </c>
      <c r="U283" s="8">
        <v>-0.658436</v>
      </c>
      <c r="V283" s="8">
        <v>-9.8132</v>
      </c>
      <c r="W283" s="8">
        <v>-2.135135</v>
      </c>
      <c r="X283" s="8">
        <v>39.739505</v>
      </c>
      <c r="Y283" s="8">
        <v>15.9061</v>
      </c>
      <c r="Z283" s="8">
        <v>18.040061</v>
      </c>
      <c r="AA283" s="8">
        <v>18.4513</v>
      </c>
      <c r="AB283" s="8">
        <v>7.17935</v>
      </c>
      <c r="AC283" s="8">
        <v>2.6544</v>
      </c>
      <c r="AD283" s="8">
        <v>1.58585</v>
      </c>
      <c r="AE283" s="8">
        <v>6.770218</v>
      </c>
      <c r="AF283" s="8">
        <v>-3.542963</v>
      </c>
      <c r="AG283" s="8">
        <v>0.6907</v>
      </c>
      <c r="AH283" s="8">
        <v>13.137058</v>
      </c>
      <c r="AI283" s="8">
        <v>1.543837033340814</v>
      </c>
      <c r="AJ283" s="8">
        <v>10.635951827986462</v>
      </c>
      <c r="AK283" s="8">
        <v>19.6084</v>
      </c>
      <c r="AL283" s="8">
        <v>136.3015</v>
      </c>
      <c r="AM283" s="8">
        <v>34.044908</v>
      </c>
      <c r="AN283" s="8">
        <v>11.69603</v>
      </c>
      <c r="AO283" s="8">
        <v>2.5</v>
      </c>
      <c r="AP283" s="9">
        <f t="shared" si="1"/>
        <v>0.3114660582</v>
      </c>
      <c r="AQ283" s="10" t="str">
        <f t="shared" si="2"/>
        <v>Moderate Risk</v>
      </c>
    </row>
    <row r="284">
      <c r="A284" s="4" t="s">
        <v>1016</v>
      </c>
      <c r="B284" s="5">
        <v>539876.0</v>
      </c>
      <c r="C284" s="6" t="s">
        <v>1017</v>
      </c>
      <c r="D284" s="6" t="s">
        <v>1018</v>
      </c>
      <c r="E284" s="6" t="s">
        <v>159</v>
      </c>
      <c r="F284" s="6" t="s">
        <v>729</v>
      </c>
      <c r="G284" s="7">
        <v>44809.0</v>
      </c>
      <c r="H284" s="8">
        <v>392.7</v>
      </c>
      <c r="I284" s="8">
        <v>-0.645161</v>
      </c>
      <c r="J284" s="8">
        <v>312.0</v>
      </c>
      <c r="K284" s="8">
        <v>512.8</v>
      </c>
      <c r="L284" s="8">
        <v>177.3</v>
      </c>
      <c r="M284" s="8">
        <v>512.8</v>
      </c>
      <c r="N284" s="8">
        <v>177.3</v>
      </c>
      <c r="O284" s="8">
        <v>512.8</v>
      </c>
      <c r="P284" s="8">
        <v>125.0</v>
      </c>
      <c r="Q284" s="8">
        <v>512.8</v>
      </c>
      <c r="R284" s="8">
        <v>24965.57357448</v>
      </c>
      <c r="S284" s="8">
        <v>25192.99898048</v>
      </c>
      <c r="T284" s="8">
        <v>-5.236486</v>
      </c>
      <c r="U284" s="8">
        <v>0.990099</v>
      </c>
      <c r="V284" s="8">
        <v>7.766191</v>
      </c>
      <c r="W284" s="8">
        <v>-16.950407</v>
      </c>
      <c r="X284" s="8">
        <v>19.851978</v>
      </c>
      <c r="Y284" s="8">
        <v>12.517623</v>
      </c>
      <c r="Z284" s="11"/>
      <c r="AA284" s="8">
        <v>41.2907</v>
      </c>
      <c r="AB284" s="8">
        <v>39.6513</v>
      </c>
      <c r="AC284" s="8">
        <v>10.2041</v>
      </c>
      <c r="AD284" s="8">
        <v>13.63255</v>
      </c>
      <c r="AE284" s="8">
        <v>3.710864</v>
      </c>
      <c r="AF284" s="8">
        <v>2.588715</v>
      </c>
      <c r="AG284" s="8">
        <v>0.6365</v>
      </c>
      <c r="AH284" s="8">
        <v>27.153773</v>
      </c>
      <c r="AI284" s="8">
        <v>4.0224429233022425</v>
      </c>
      <c r="AJ284" s="8">
        <v>34.512391239016836</v>
      </c>
      <c r="AK284" s="8">
        <v>9.5106</v>
      </c>
      <c r="AL284" s="8">
        <v>38.4845</v>
      </c>
      <c r="AM284" s="8">
        <v>11.420587</v>
      </c>
      <c r="AN284" s="8">
        <v>8.683612</v>
      </c>
      <c r="AO284" s="8">
        <v>2.5</v>
      </c>
      <c r="AP284" s="9">
        <f t="shared" si="1"/>
        <v>0.2342043682</v>
      </c>
      <c r="AQ284" s="10" t="b">
        <f t="shared" si="2"/>
        <v>0</v>
      </c>
    </row>
    <row r="285">
      <c r="A285" s="4" t="s">
        <v>1019</v>
      </c>
      <c r="B285" s="5">
        <v>532296.0</v>
      </c>
      <c r="C285" s="6" t="s">
        <v>1020</v>
      </c>
      <c r="D285" s="6" t="s">
        <v>1021</v>
      </c>
      <c r="E285" s="6" t="s">
        <v>46</v>
      </c>
      <c r="F285" s="6" t="s">
        <v>47</v>
      </c>
      <c r="G285" s="7">
        <v>44809.0</v>
      </c>
      <c r="H285" s="8">
        <v>371.45</v>
      </c>
      <c r="I285" s="8">
        <v>0.486947</v>
      </c>
      <c r="J285" s="8">
        <v>348.5</v>
      </c>
      <c r="K285" s="8">
        <v>551.8</v>
      </c>
      <c r="L285" s="8">
        <v>161.65</v>
      </c>
      <c r="M285" s="8">
        <v>690.95</v>
      </c>
      <c r="N285" s="8">
        <v>161.65</v>
      </c>
      <c r="O285" s="8">
        <v>711.9</v>
      </c>
      <c r="P285" s="8">
        <v>1.89</v>
      </c>
      <c r="Q285" s="8">
        <v>1262.9</v>
      </c>
      <c r="R285" s="8">
        <v>10485.36867696</v>
      </c>
      <c r="S285" s="8">
        <v>12690.59072732</v>
      </c>
      <c r="T285" s="8">
        <v>-1.641732</v>
      </c>
      <c r="U285" s="8">
        <v>-1.680783</v>
      </c>
      <c r="V285" s="8">
        <v>-4.548375</v>
      </c>
      <c r="W285" s="8">
        <v>-30.407494</v>
      </c>
      <c r="X285" s="8">
        <v>-0.985329</v>
      </c>
      <c r="Y285" s="8">
        <v>-9.229355</v>
      </c>
      <c r="Z285" s="8">
        <v>-1.486219</v>
      </c>
      <c r="AA285" s="8">
        <v>12.6684</v>
      </c>
      <c r="AB285" s="8">
        <v>15.04345</v>
      </c>
      <c r="AC285" s="8">
        <v>1.1297</v>
      </c>
      <c r="AD285" s="8">
        <v>2.1425</v>
      </c>
      <c r="AE285" s="8">
        <v>17.578856</v>
      </c>
      <c r="AF285" s="8">
        <v>-2.144886</v>
      </c>
      <c r="AG285" s="8">
        <v>0.6731</v>
      </c>
      <c r="AH285" s="8">
        <v>5.138925</v>
      </c>
      <c r="AI285" s="8">
        <v>0.8775727882290032</v>
      </c>
      <c r="AJ285" s="8">
        <v>9.457763731955565</v>
      </c>
      <c r="AK285" s="8">
        <v>29.3328</v>
      </c>
      <c r="AL285" s="8">
        <v>328.9334</v>
      </c>
      <c r="AM285" s="8">
        <v>39.290215</v>
      </c>
      <c r="AN285" s="8">
        <v>4.571216</v>
      </c>
      <c r="AO285" s="8">
        <v>2.5</v>
      </c>
      <c r="AP285" s="9">
        <f t="shared" si="1"/>
        <v>0.3268394346</v>
      </c>
      <c r="AQ285" s="10" t="b">
        <f t="shared" si="2"/>
        <v>0</v>
      </c>
    </row>
    <row r="286">
      <c r="A286" s="4" t="s">
        <v>1022</v>
      </c>
      <c r="B286" s="5">
        <v>538835.0</v>
      </c>
      <c r="C286" s="6" t="s">
        <v>1023</v>
      </c>
      <c r="D286" s="6" t="s">
        <v>1024</v>
      </c>
      <c r="E286" s="6" t="s">
        <v>73</v>
      </c>
      <c r="F286" s="6" t="s">
        <v>74</v>
      </c>
      <c r="G286" s="7">
        <v>44809.0</v>
      </c>
      <c r="H286" s="8">
        <v>614.05</v>
      </c>
      <c r="I286" s="8">
        <v>2.683946</v>
      </c>
      <c r="J286" s="8">
        <v>562.65</v>
      </c>
      <c r="K286" s="8">
        <v>986.65</v>
      </c>
      <c r="L286" s="8">
        <v>43.8</v>
      </c>
      <c r="M286" s="8">
        <v>986.65</v>
      </c>
      <c r="N286" s="8">
        <v>43.8</v>
      </c>
      <c r="O286" s="8">
        <v>986.65</v>
      </c>
      <c r="P286" s="8">
        <v>43.8</v>
      </c>
      <c r="Q286" s="8">
        <v>986.65</v>
      </c>
      <c r="R286" s="8">
        <v>8304.26212093</v>
      </c>
      <c r="S286" s="8">
        <v>7575.54324539</v>
      </c>
      <c r="T286" s="8">
        <v>4.581453</v>
      </c>
      <c r="U286" s="8">
        <v>-1.007577</v>
      </c>
      <c r="V286" s="8">
        <v>-9.698529</v>
      </c>
      <c r="W286" s="8">
        <v>-5.56709</v>
      </c>
      <c r="X286" s="8">
        <v>43.259386</v>
      </c>
      <c r="Y286" s="8">
        <v>41.084965</v>
      </c>
      <c r="Z286" s="11"/>
      <c r="AA286" s="8">
        <v>24.1315</v>
      </c>
      <c r="AB286" s="8">
        <v>32.70325</v>
      </c>
      <c r="AC286" s="8">
        <v>4.6281</v>
      </c>
      <c r="AD286" s="8">
        <v>3.11115</v>
      </c>
      <c r="AE286" s="8">
        <v>5.830204</v>
      </c>
      <c r="AF286" s="8">
        <v>0.274446</v>
      </c>
      <c r="AG286" s="8">
        <v>0.4069</v>
      </c>
      <c r="AH286" s="8">
        <v>14.491492</v>
      </c>
      <c r="AI286" s="8">
        <v>4.129142062034623</v>
      </c>
      <c r="AJ286" s="8">
        <v>18.334254258163938</v>
      </c>
      <c r="AK286" s="8">
        <v>25.4378</v>
      </c>
      <c r="AL286" s="8">
        <v>132.6357</v>
      </c>
      <c r="AM286" s="8">
        <v>33.662098</v>
      </c>
      <c r="AN286" s="8">
        <v>16.4965</v>
      </c>
      <c r="AO286" s="8">
        <v>2.5</v>
      </c>
      <c r="AP286" s="9">
        <f t="shared" si="1"/>
        <v>0.3776415142</v>
      </c>
      <c r="AQ286" s="10" t="b">
        <f t="shared" si="2"/>
        <v>0</v>
      </c>
    </row>
    <row r="287">
      <c r="A287" s="4" t="s">
        <v>1025</v>
      </c>
      <c r="B287" s="5">
        <v>541956.0</v>
      </c>
      <c r="C287" s="6" t="s">
        <v>1026</v>
      </c>
      <c r="D287" s="6" t="s">
        <v>1027</v>
      </c>
      <c r="E287" s="6" t="s">
        <v>295</v>
      </c>
      <c r="F287" s="6" t="s">
        <v>295</v>
      </c>
      <c r="G287" s="7">
        <v>44809.0</v>
      </c>
      <c r="H287" s="8">
        <v>42.6</v>
      </c>
      <c r="I287" s="8">
        <v>-1.045296</v>
      </c>
      <c r="J287" s="8">
        <v>34.8</v>
      </c>
      <c r="K287" s="8">
        <v>53.4</v>
      </c>
      <c r="L287" s="8">
        <v>29.0</v>
      </c>
      <c r="M287" s="8">
        <v>59.9</v>
      </c>
      <c r="N287" s="6"/>
      <c r="O287" s="6"/>
      <c r="P287" s="8">
        <v>29.0</v>
      </c>
      <c r="Q287" s="8">
        <v>59.9</v>
      </c>
      <c r="R287" s="8">
        <v>4006.5970524</v>
      </c>
      <c r="S287" s="8">
        <v>-115.2797393</v>
      </c>
      <c r="T287" s="8">
        <v>5.707196</v>
      </c>
      <c r="U287" s="8">
        <v>7.984791</v>
      </c>
      <c r="V287" s="8">
        <v>7.711757</v>
      </c>
      <c r="W287" s="8">
        <v>-1.956272</v>
      </c>
      <c r="X287" s="8">
        <v>7.606085</v>
      </c>
      <c r="Y287" s="6"/>
      <c r="Z287" s="11"/>
      <c r="AA287" s="8">
        <v>6.1838</v>
      </c>
      <c r="AB287" s="8">
        <v>9.1237</v>
      </c>
      <c r="AC287" s="8">
        <v>0.8351</v>
      </c>
      <c r="AD287" s="8">
        <v>0.9519</v>
      </c>
      <c r="AE287" s="8">
        <v>-646.675722</v>
      </c>
      <c r="AF287" s="8">
        <v>0.87532</v>
      </c>
      <c r="AG287" s="8">
        <v>5.8685</v>
      </c>
      <c r="AH287" s="8">
        <v>-0.131575</v>
      </c>
      <c r="AI287" s="8">
        <v>0.48626465220145787</v>
      </c>
      <c r="AJ287" s="8">
        <v>2.850858867511029</v>
      </c>
      <c r="AK287" s="8">
        <v>6.889</v>
      </c>
      <c r="AL287" s="8">
        <v>51.0097</v>
      </c>
      <c r="AM287" s="8">
        <v>14.943115</v>
      </c>
      <c r="AN287" s="8">
        <v>14.198618</v>
      </c>
      <c r="AO287" s="8">
        <v>2.5</v>
      </c>
      <c r="AP287" s="9">
        <f t="shared" si="1"/>
        <v>0.202247191</v>
      </c>
      <c r="AQ287" s="10" t="b">
        <f t="shared" si="2"/>
        <v>0</v>
      </c>
    </row>
    <row r="288">
      <c r="A288" s="4" t="s">
        <v>1028</v>
      </c>
      <c r="B288" s="5">
        <v>532926.0</v>
      </c>
      <c r="C288" s="6" t="s">
        <v>1029</v>
      </c>
      <c r="D288" s="6" t="s">
        <v>1030</v>
      </c>
      <c r="E288" s="6" t="s">
        <v>56</v>
      </c>
      <c r="F288" s="6" t="s">
        <v>57</v>
      </c>
      <c r="G288" s="7">
        <v>44809.0</v>
      </c>
      <c r="H288" s="8">
        <v>189.3</v>
      </c>
      <c r="I288" s="8">
        <v>0.079302</v>
      </c>
      <c r="J288" s="8">
        <v>130.15</v>
      </c>
      <c r="K288" s="8">
        <v>198.4</v>
      </c>
      <c r="L288" s="8">
        <v>85.0</v>
      </c>
      <c r="M288" s="8">
        <v>198.4</v>
      </c>
      <c r="N288" s="8">
        <v>85.0</v>
      </c>
      <c r="O288" s="8">
        <v>249.0</v>
      </c>
      <c r="P288" s="8">
        <v>10.5</v>
      </c>
      <c r="Q288" s="8">
        <v>249.0</v>
      </c>
      <c r="R288" s="8">
        <v>6976.964236</v>
      </c>
      <c r="S288" s="8">
        <v>6861.08780126</v>
      </c>
      <c r="T288" s="8">
        <v>-0.158228</v>
      </c>
      <c r="U288" s="8">
        <v>9.930314</v>
      </c>
      <c r="V288" s="8">
        <v>19.923978</v>
      </c>
      <c r="W288" s="8">
        <v>12.444312</v>
      </c>
      <c r="X288" s="8">
        <v>10.500518</v>
      </c>
      <c r="Y288" s="8">
        <v>-0.522609</v>
      </c>
      <c r="Z288" s="8">
        <v>9.605959</v>
      </c>
      <c r="AA288" s="8">
        <v>41.179</v>
      </c>
      <c r="AB288" s="8">
        <v>30.92825</v>
      </c>
      <c r="AC288" s="8">
        <v>4.6785</v>
      </c>
      <c r="AD288" s="8">
        <v>4.31745</v>
      </c>
      <c r="AE288" s="8">
        <v>3.521321</v>
      </c>
      <c r="AF288" s="8">
        <v>-21.632671</v>
      </c>
      <c r="AG288" s="8">
        <v>1.32</v>
      </c>
      <c r="AH288" s="8">
        <v>25.210685</v>
      </c>
      <c r="AI288" s="8">
        <v>3.0758695916307</v>
      </c>
      <c r="AJ288" s="8">
        <v>34.444142816801836</v>
      </c>
      <c r="AK288" s="8">
        <v>4.614</v>
      </c>
      <c r="AL288" s="8">
        <v>40.6117</v>
      </c>
      <c r="AM288" s="8">
        <v>5.516172</v>
      </c>
      <c r="AN288" s="8">
        <v>4.504359</v>
      </c>
      <c r="AO288" s="8">
        <v>2.5</v>
      </c>
      <c r="AP288" s="9">
        <f t="shared" si="1"/>
        <v>0.04586693548</v>
      </c>
      <c r="AQ288" s="10" t="b">
        <f t="shared" si="2"/>
        <v>0</v>
      </c>
    </row>
    <row r="289">
      <c r="A289" s="4" t="s">
        <v>1031</v>
      </c>
      <c r="B289" s="5">
        <v>517569.0</v>
      </c>
      <c r="C289" s="6" t="s">
        <v>1032</v>
      </c>
      <c r="D289" s="6" t="s">
        <v>1033</v>
      </c>
      <c r="E289" s="6" t="s">
        <v>112</v>
      </c>
      <c r="F289" s="6" t="s">
        <v>417</v>
      </c>
      <c r="G289" s="7">
        <v>44809.0</v>
      </c>
      <c r="H289" s="8">
        <v>1474.3</v>
      </c>
      <c r="I289" s="8">
        <v>2.084199</v>
      </c>
      <c r="J289" s="8">
        <v>770.0</v>
      </c>
      <c r="K289" s="8">
        <v>1505.0</v>
      </c>
      <c r="L289" s="8">
        <v>208.3</v>
      </c>
      <c r="M289" s="8">
        <v>1505.0</v>
      </c>
      <c r="N289" s="8">
        <v>208.3</v>
      </c>
      <c r="O289" s="8">
        <v>1505.0</v>
      </c>
      <c r="P289" s="8">
        <v>0.36</v>
      </c>
      <c r="Q289" s="8">
        <v>1505.0</v>
      </c>
      <c r="R289" s="8">
        <v>13297.07113434</v>
      </c>
      <c r="S289" s="8">
        <v>12998.27978253</v>
      </c>
      <c r="T289" s="8">
        <v>5.247002</v>
      </c>
      <c r="U289" s="8">
        <v>6.122008</v>
      </c>
      <c r="V289" s="8">
        <v>13.521214</v>
      </c>
      <c r="W289" s="8">
        <v>89.097672</v>
      </c>
      <c r="X289" s="8">
        <v>46.141642</v>
      </c>
      <c r="Y289" s="8">
        <v>41.939449</v>
      </c>
      <c r="Z289" s="8">
        <v>57.197845</v>
      </c>
      <c r="AA289" s="8">
        <v>32.2586</v>
      </c>
      <c r="AB289" s="8">
        <v>20.17215</v>
      </c>
      <c r="AC289" s="8">
        <v>5.9646</v>
      </c>
      <c r="AD289" s="8">
        <v>4.44505</v>
      </c>
      <c r="AE289" s="8">
        <v>4.596445</v>
      </c>
      <c r="AF289" s="8">
        <v>1.008011</v>
      </c>
      <c r="AG289" s="8">
        <v>0.17</v>
      </c>
      <c r="AH289" s="8">
        <v>19.997077</v>
      </c>
      <c r="AI289" s="8">
        <v>2.119257799046921</v>
      </c>
      <c r="AJ289" s="8">
        <v>58.16359877672069</v>
      </c>
      <c r="AK289" s="8">
        <v>45.7553</v>
      </c>
      <c r="AL289" s="8">
        <v>247.4583</v>
      </c>
      <c r="AM289" s="8">
        <v>25.372066</v>
      </c>
      <c r="AN289" s="8">
        <v>12.900949</v>
      </c>
      <c r="AO289" s="8">
        <v>2.5</v>
      </c>
      <c r="AP289" s="9">
        <f t="shared" si="1"/>
        <v>0.0203986711</v>
      </c>
      <c r="AQ289" s="10" t="b">
        <f t="shared" si="2"/>
        <v>0</v>
      </c>
    </row>
    <row r="290">
      <c r="A290" s="4" t="s">
        <v>1034</v>
      </c>
      <c r="B290" s="5">
        <v>532756.0</v>
      </c>
      <c r="C290" s="6" t="s">
        <v>1035</v>
      </c>
      <c r="D290" s="6" t="s">
        <v>1036</v>
      </c>
      <c r="E290" s="6" t="s">
        <v>184</v>
      </c>
      <c r="F290" s="6" t="s">
        <v>560</v>
      </c>
      <c r="G290" s="7">
        <v>44809.0</v>
      </c>
      <c r="H290" s="8">
        <v>273.1</v>
      </c>
      <c r="I290" s="8">
        <v>-0.164504</v>
      </c>
      <c r="J290" s="8">
        <v>163.95</v>
      </c>
      <c r="K290" s="8">
        <v>312.0</v>
      </c>
      <c r="L290" s="8">
        <v>58.6</v>
      </c>
      <c r="M290" s="8">
        <v>312.0</v>
      </c>
      <c r="N290" s="8">
        <v>58.6</v>
      </c>
      <c r="O290" s="8">
        <v>312.0</v>
      </c>
      <c r="P290" s="8">
        <v>34.65</v>
      </c>
      <c r="Q290" s="8">
        <v>384.1</v>
      </c>
      <c r="R290" s="8">
        <v>10381.91666323</v>
      </c>
      <c r="S290" s="8">
        <v>11083.03031565</v>
      </c>
      <c r="T290" s="8">
        <v>-3.327434</v>
      </c>
      <c r="U290" s="8">
        <v>2.862524</v>
      </c>
      <c r="V290" s="8">
        <v>39.800358</v>
      </c>
      <c r="W290" s="8">
        <v>20.787262</v>
      </c>
      <c r="X290" s="8">
        <v>20.508952</v>
      </c>
      <c r="Y290" s="8">
        <v>2.871802</v>
      </c>
      <c r="Z290" s="8">
        <v>17.585183</v>
      </c>
      <c r="AA290" s="8">
        <v>17.3951</v>
      </c>
      <c r="AB290" s="8">
        <v>62.8612</v>
      </c>
      <c r="AC290" s="8">
        <v>1.9227</v>
      </c>
      <c r="AD290" s="8">
        <v>1.6974</v>
      </c>
      <c r="AE290" s="8">
        <v>7.862935</v>
      </c>
      <c r="AF290" s="8">
        <v>0.950147</v>
      </c>
      <c r="AG290" s="8">
        <v>0.9134</v>
      </c>
      <c r="AH290" s="8">
        <v>9.695456</v>
      </c>
      <c r="AI290" s="8">
        <v>1.098569368379974</v>
      </c>
      <c r="AJ290" s="8">
        <v>9.876252533514078</v>
      </c>
      <c r="AK290" s="8">
        <v>15.7343</v>
      </c>
      <c r="AL290" s="8">
        <v>142.3484</v>
      </c>
      <c r="AM290" s="8">
        <v>27.728831</v>
      </c>
      <c r="AN290" s="8">
        <v>9.08995</v>
      </c>
      <c r="AO290" s="8">
        <v>2.5</v>
      </c>
      <c r="AP290" s="9">
        <f t="shared" si="1"/>
        <v>0.1246794872</v>
      </c>
      <c r="AQ290" s="10" t="str">
        <f t="shared" si="2"/>
        <v>Moderate Risk</v>
      </c>
    </row>
    <row r="291">
      <c r="A291" s="4" t="s">
        <v>1037</v>
      </c>
      <c r="B291" s="5">
        <v>513683.0</v>
      </c>
      <c r="C291" s="6" t="s">
        <v>1038</v>
      </c>
      <c r="D291" s="6" t="s">
        <v>1039</v>
      </c>
      <c r="E291" s="6" t="s">
        <v>280</v>
      </c>
      <c r="F291" s="6" t="s">
        <v>664</v>
      </c>
      <c r="G291" s="7">
        <v>44809.0</v>
      </c>
      <c r="H291" s="8">
        <v>77.9</v>
      </c>
      <c r="I291" s="8">
        <v>0.321958</v>
      </c>
      <c r="J291" s="8">
        <v>51.4</v>
      </c>
      <c r="K291" s="8">
        <v>92.4</v>
      </c>
      <c r="L291" s="8">
        <v>34.95</v>
      </c>
      <c r="M291" s="8">
        <v>92.4</v>
      </c>
      <c r="N291" s="8">
        <v>34.95</v>
      </c>
      <c r="O291" s="8">
        <v>119.75</v>
      </c>
      <c r="P291" s="8">
        <v>4.9</v>
      </c>
      <c r="Q291" s="8">
        <v>277.95</v>
      </c>
      <c r="R291" s="8">
        <v>10801.89918411</v>
      </c>
      <c r="S291" s="8">
        <v>37205.92008584</v>
      </c>
      <c r="T291" s="8">
        <v>1.498371</v>
      </c>
      <c r="U291" s="8">
        <v>11.285714</v>
      </c>
      <c r="V291" s="8">
        <v>1.366298</v>
      </c>
      <c r="W291" s="8">
        <v>48.522402</v>
      </c>
      <c r="X291" s="8">
        <v>12.992053</v>
      </c>
      <c r="Y291" s="8">
        <v>-4.843628</v>
      </c>
      <c r="Z291" s="8">
        <v>0.032149</v>
      </c>
      <c r="AA291" s="8">
        <v>8.2612</v>
      </c>
      <c r="AB291" s="8">
        <v>6.19865</v>
      </c>
      <c r="AC291" s="8">
        <v>0.7315</v>
      </c>
      <c r="AD291" s="8">
        <v>0.6271</v>
      </c>
      <c r="AE291" s="8">
        <v>10.621325</v>
      </c>
      <c r="AF291" s="8">
        <v>0.101142</v>
      </c>
      <c r="AG291" s="8">
        <v>3.2113</v>
      </c>
      <c r="AH291" s="8">
        <v>6.946769</v>
      </c>
      <c r="AI291" s="8">
        <v>0.8455902148055602</v>
      </c>
      <c r="AJ291" s="8">
        <v>2.46073744996469</v>
      </c>
      <c r="AK291" s="8">
        <v>9.4236</v>
      </c>
      <c r="AL291" s="8">
        <v>106.4274</v>
      </c>
      <c r="AM291" s="8">
        <v>31.657099</v>
      </c>
      <c r="AN291" s="8">
        <v>1.94196</v>
      </c>
      <c r="AO291" s="8">
        <v>2.5</v>
      </c>
      <c r="AP291" s="9">
        <f t="shared" si="1"/>
        <v>0.1569264069</v>
      </c>
      <c r="AQ291" s="10" t="b">
        <f t="shared" si="2"/>
        <v>0</v>
      </c>
    </row>
    <row r="292">
      <c r="A292" s="4" t="s">
        <v>1040</v>
      </c>
      <c r="B292" s="5">
        <v>531768.0</v>
      </c>
      <c r="C292" s="6" t="s">
        <v>1041</v>
      </c>
      <c r="D292" s="6" t="s">
        <v>1042</v>
      </c>
      <c r="E292" s="6" t="s">
        <v>46</v>
      </c>
      <c r="F292" s="6" t="s">
        <v>1043</v>
      </c>
      <c r="G292" s="7">
        <v>44809.0</v>
      </c>
      <c r="H292" s="8">
        <v>872.25</v>
      </c>
      <c r="I292" s="8">
        <v>-3.029461</v>
      </c>
      <c r="J292" s="8">
        <v>651.1</v>
      </c>
      <c r="K292" s="8">
        <v>1078.0</v>
      </c>
      <c r="L292" s="8">
        <v>190.15</v>
      </c>
      <c r="M292" s="8">
        <v>1165.0</v>
      </c>
      <c r="N292" s="8">
        <v>165.1</v>
      </c>
      <c r="O292" s="8">
        <v>1165.0</v>
      </c>
      <c r="P292" s="8">
        <v>0.5</v>
      </c>
      <c r="Q292" s="8">
        <v>1165.0</v>
      </c>
      <c r="R292" s="8">
        <v>8378.4715412</v>
      </c>
      <c r="S292" s="8">
        <v>8385.50049256</v>
      </c>
      <c r="T292" s="8">
        <v>15.01945</v>
      </c>
      <c r="U292" s="8">
        <v>18.255152</v>
      </c>
      <c r="V292" s="8">
        <v>14.408447</v>
      </c>
      <c r="W292" s="8">
        <v>-9.102751</v>
      </c>
      <c r="X292" s="8">
        <v>63.15099</v>
      </c>
      <c r="Y292" s="8">
        <v>33.813743</v>
      </c>
      <c r="Z292" s="8">
        <v>36.451565</v>
      </c>
      <c r="AA292" s="8">
        <v>61.6635</v>
      </c>
      <c r="AB292" s="8">
        <v>36.8975</v>
      </c>
      <c r="AC292" s="8">
        <v>7.5207</v>
      </c>
      <c r="AD292" s="8">
        <v>7.10895</v>
      </c>
      <c r="AE292" s="8">
        <v>2.624492</v>
      </c>
      <c r="AF292" s="8">
        <v>2.704627</v>
      </c>
      <c r="AG292" s="8">
        <v>0.2862</v>
      </c>
      <c r="AH292" s="8">
        <v>35.466259</v>
      </c>
      <c r="AI292" s="8">
        <v>8.72745633777876</v>
      </c>
      <c r="AJ292" s="8">
        <v>70.56636504457947</v>
      </c>
      <c r="AK292" s="8">
        <v>14.1656</v>
      </c>
      <c r="AL292" s="8">
        <v>116.1462</v>
      </c>
      <c r="AM292" s="8">
        <v>12.383298</v>
      </c>
      <c r="AN292" s="8">
        <v>2.479031</v>
      </c>
      <c r="AO292" s="8">
        <v>2.5</v>
      </c>
      <c r="AP292" s="9">
        <f t="shared" si="1"/>
        <v>0.1908627087</v>
      </c>
      <c r="AQ292" s="10" t="b">
        <f t="shared" si="2"/>
        <v>0</v>
      </c>
    </row>
    <row r="293">
      <c r="A293" s="4" t="s">
        <v>1044</v>
      </c>
      <c r="B293" s="5">
        <v>530517.0</v>
      </c>
      <c r="C293" s="6" t="s">
        <v>1045</v>
      </c>
      <c r="D293" s="6" t="s">
        <v>1046</v>
      </c>
      <c r="E293" s="6" t="s">
        <v>159</v>
      </c>
      <c r="F293" s="6" t="s">
        <v>160</v>
      </c>
      <c r="G293" s="7">
        <v>44809.0</v>
      </c>
      <c r="H293" s="8">
        <v>1010.05</v>
      </c>
      <c r="I293" s="8">
        <v>0.352707</v>
      </c>
      <c r="J293" s="8">
        <v>925.0</v>
      </c>
      <c r="K293" s="8">
        <v>1448.0</v>
      </c>
      <c r="L293" s="8">
        <v>461.05</v>
      </c>
      <c r="M293" s="8">
        <v>1448.0</v>
      </c>
      <c r="N293" s="8">
        <v>242.375</v>
      </c>
      <c r="O293" s="8">
        <v>1448.0</v>
      </c>
      <c r="P293" s="8">
        <v>0.6575</v>
      </c>
      <c r="Q293" s="8">
        <v>1448.0</v>
      </c>
      <c r="R293" s="8">
        <v>25127.83971347</v>
      </c>
      <c r="S293" s="8">
        <v>24927.48617634</v>
      </c>
      <c r="T293" s="8">
        <v>2.642142</v>
      </c>
      <c r="U293" s="8">
        <v>-0.561162</v>
      </c>
      <c r="V293" s="8">
        <v>2.605648</v>
      </c>
      <c r="W293" s="8">
        <v>-16.122737</v>
      </c>
      <c r="X293" s="8">
        <v>29.773686</v>
      </c>
      <c r="Y293" s="8">
        <v>31.530269</v>
      </c>
      <c r="Z293" s="8">
        <v>41.247381</v>
      </c>
      <c r="AA293" s="8">
        <v>104.5295</v>
      </c>
      <c r="AB293" s="8">
        <v>73.13375</v>
      </c>
      <c r="AC293" s="8">
        <v>13.9877</v>
      </c>
      <c r="AD293" s="8">
        <v>12.61165</v>
      </c>
      <c r="AE293" s="8">
        <v>1.462064</v>
      </c>
      <c r="AF293" s="8">
        <v>7.04094</v>
      </c>
      <c r="AG293" s="8">
        <v>0.2477</v>
      </c>
      <c r="AH293" s="8">
        <v>54.388825</v>
      </c>
      <c r="AI293" s="8">
        <v>8.900197894467093</v>
      </c>
      <c r="AJ293" s="8">
        <v>448.79156480567957</v>
      </c>
      <c r="AK293" s="8">
        <v>9.6571</v>
      </c>
      <c r="AL293" s="8">
        <v>72.1669</v>
      </c>
      <c r="AM293" s="8">
        <v>2.249498</v>
      </c>
      <c r="AN293" s="8">
        <v>-3.007232</v>
      </c>
      <c r="AO293" s="8">
        <v>2.5</v>
      </c>
      <c r="AP293" s="9">
        <f t="shared" si="1"/>
        <v>0.3024516575</v>
      </c>
      <c r="AQ293" s="10" t="str">
        <f t="shared" si="2"/>
        <v>Low Risk</v>
      </c>
    </row>
    <row r="294">
      <c r="A294" s="4" t="s">
        <v>1047</v>
      </c>
      <c r="B294" s="5">
        <v>534076.0</v>
      </c>
      <c r="C294" s="6" t="s">
        <v>1048</v>
      </c>
      <c r="D294" s="6" t="s">
        <v>1049</v>
      </c>
      <c r="E294" s="6" t="s">
        <v>112</v>
      </c>
      <c r="F294" s="6" t="s">
        <v>208</v>
      </c>
      <c r="G294" s="7">
        <v>44809.0</v>
      </c>
      <c r="H294" s="8">
        <v>613.65</v>
      </c>
      <c r="I294" s="8">
        <v>-1.548211</v>
      </c>
      <c r="J294" s="8">
        <v>323.3</v>
      </c>
      <c r="K294" s="8">
        <v>675.0</v>
      </c>
      <c r="L294" s="8">
        <v>108.0</v>
      </c>
      <c r="M294" s="8">
        <v>675.0</v>
      </c>
      <c r="N294" s="8">
        <v>108.0</v>
      </c>
      <c r="O294" s="8">
        <v>675.0</v>
      </c>
      <c r="P294" s="8">
        <v>22.75</v>
      </c>
      <c r="Q294" s="8">
        <v>675.0</v>
      </c>
      <c r="R294" s="8">
        <v>9846.53560396</v>
      </c>
      <c r="S294" s="8">
        <v>10033.56150764</v>
      </c>
      <c r="T294" s="8">
        <v>9.99283</v>
      </c>
      <c r="U294" s="8">
        <v>21.587081</v>
      </c>
      <c r="V294" s="8">
        <v>7.629571</v>
      </c>
      <c r="W294" s="8">
        <v>66.030844</v>
      </c>
      <c r="X294" s="8">
        <v>45.822648</v>
      </c>
      <c r="Y294" s="8">
        <v>32.785656</v>
      </c>
      <c r="Z294" s="8">
        <v>35.808918</v>
      </c>
      <c r="AA294" s="8">
        <v>32.6723</v>
      </c>
      <c r="AB294" s="8">
        <v>30.441</v>
      </c>
      <c r="AC294" s="8">
        <v>8.8622</v>
      </c>
      <c r="AD294" s="8">
        <v>6.86065</v>
      </c>
      <c r="AE294" s="8">
        <v>4.1765</v>
      </c>
      <c r="AF294" s="8">
        <v>1.047056</v>
      </c>
      <c r="AG294" s="8">
        <v>0.4073</v>
      </c>
      <c r="AH294" s="8">
        <v>23.040552</v>
      </c>
      <c r="AI294" s="8">
        <v>4.541921278550944</v>
      </c>
      <c r="AJ294" s="8">
        <v>361.19495264150254</v>
      </c>
      <c r="AK294" s="8">
        <v>18.7192</v>
      </c>
      <c r="AL294" s="8">
        <v>69.012</v>
      </c>
      <c r="AM294" s="8">
        <v>1.693272</v>
      </c>
      <c r="AN294" s="8">
        <v>-2.664787</v>
      </c>
      <c r="AO294" s="8">
        <v>2.5</v>
      </c>
      <c r="AP294" s="9">
        <f t="shared" si="1"/>
        <v>0.09088888889</v>
      </c>
      <c r="AQ294" s="10" t="b">
        <f t="shared" si="2"/>
        <v>0</v>
      </c>
    </row>
    <row r="295">
      <c r="A295" s="4" t="s">
        <v>1050</v>
      </c>
      <c r="B295" s="5">
        <v>543066.0</v>
      </c>
      <c r="C295" s="6" t="s">
        <v>1051</v>
      </c>
      <c r="D295" s="6" t="s">
        <v>1052</v>
      </c>
      <c r="E295" s="6" t="s">
        <v>101</v>
      </c>
      <c r="F295" s="6" t="s">
        <v>129</v>
      </c>
      <c r="G295" s="7">
        <v>44809.0</v>
      </c>
      <c r="H295" s="8">
        <v>936.35</v>
      </c>
      <c r="I295" s="8">
        <v>0.412869</v>
      </c>
      <c r="J295" s="8">
        <v>655.7</v>
      </c>
      <c r="K295" s="8">
        <v>1160.6</v>
      </c>
      <c r="L295" s="6"/>
      <c r="M295" s="6"/>
      <c r="N295" s="6"/>
      <c r="O295" s="6"/>
      <c r="P295" s="8">
        <v>495.0</v>
      </c>
      <c r="Q295" s="8">
        <v>1165.0</v>
      </c>
      <c r="R295" s="8">
        <v>88313.61502968</v>
      </c>
      <c r="S295" s="8">
        <v>108938.7636439</v>
      </c>
      <c r="T295" s="8">
        <v>3.122247</v>
      </c>
      <c r="U295" s="8">
        <v>-0.847144</v>
      </c>
      <c r="V295" s="8">
        <v>21.069304</v>
      </c>
      <c r="W295" s="8">
        <v>-15.518564</v>
      </c>
      <c r="X295" s="6"/>
      <c r="Y295" s="6"/>
      <c r="Z295" s="11"/>
      <c r="AA295" s="8">
        <v>45.5589</v>
      </c>
      <c r="AB295" s="8">
        <v>65.5899</v>
      </c>
      <c r="AC295" s="8">
        <v>10.598</v>
      </c>
      <c r="AD295" s="8">
        <v>10.822</v>
      </c>
      <c r="AE295" s="8">
        <v>4.173683</v>
      </c>
      <c r="AF295" s="8">
        <v>0.391456</v>
      </c>
      <c r="AG295" s="8">
        <v>0.267</v>
      </c>
      <c r="AH295" s="8">
        <v>28.189249</v>
      </c>
      <c r="AI295" s="8">
        <v>8.199987096498877</v>
      </c>
      <c r="AJ295" s="8">
        <v>-20.110308423549345</v>
      </c>
      <c r="AK295" s="8">
        <v>20.5492</v>
      </c>
      <c r="AL295" s="8">
        <v>88.3375</v>
      </c>
      <c r="AM295" s="8">
        <v>-46.560148</v>
      </c>
      <c r="AN295" s="8">
        <v>-73.755911</v>
      </c>
      <c r="AO295" s="8">
        <v>2.5</v>
      </c>
      <c r="AP295" s="9">
        <f t="shared" si="1"/>
        <v>0.1932190246</v>
      </c>
      <c r="AQ295" s="10" t="b">
        <f t="shared" si="2"/>
        <v>0</v>
      </c>
    </row>
    <row r="296">
      <c r="A296" s="4" t="s">
        <v>1053</v>
      </c>
      <c r="B296" s="5">
        <v>540180.0</v>
      </c>
      <c r="C296" s="6" t="s">
        <v>1054</v>
      </c>
      <c r="D296" s="6" t="s">
        <v>1055</v>
      </c>
      <c r="E296" s="6" t="s">
        <v>56</v>
      </c>
      <c r="F296" s="6" t="s">
        <v>703</v>
      </c>
      <c r="G296" s="7">
        <v>44809.0</v>
      </c>
      <c r="H296" s="8">
        <v>1033.4</v>
      </c>
      <c r="I296" s="8">
        <v>0.174486</v>
      </c>
      <c r="J296" s="8">
        <v>539.2</v>
      </c>
      <c r="K296" s="8">
        <v>1084.15</v>
      </c>
      <c r="L296" s="8">
        <v>214.311111</v>
      </c>
      <c r="M296" s="8">
        <v>1084.15</v>
      </c>
      <c r="N296" s="8">
        <v>143.881481</v>
      </c>
      <c r="O296" s="8">
        <v>1084.15</v>
      </c>
      <c r="P296" s="8">
        <v>100.740741</v>
      </c>
      <c r="Q296" s="8">
        <v>1084.15</v>
      </c>
      <c r="R296" s="8">
        <v>67140.6964713</v>
      </c>
      <c r="S296" s="8">
        <v>70091.3687612</v>
      </c>
      <c r="T296" s="8">
        <v>0.977135</v>
      </c>
      <c r="U296" s="8">
        <v>2.953923</v>
      </c>
      <c r="V296" s="8">
        <v>40.860557</v>
      </c>
      <c r="W296" s="8">
        <v>70.762875</v>
      </c>
      <c r="X296" s="8">
        <v>54.245299</v>
      </c>
      <c r="Y296" s="8">
        <v>46.332635</v>
      </c>
      <c r="Z296" s="11"/>
      <c r="AA296" s="8">
        <v>51.7152</v>
      </c>
      <c r="AB296" s="8">
        <v>56.42365</v>
      </c>
      <c r="AC296" s="8">
        <v>13.9445</v>
      </c>
      <c r="AD296" s="8">
        <v>7.1411</v>
      </c>
      <c r="AE296" s="8">
        <v>2.915106</v>
      </c>
      <c r="AF296" s="8">
        <v>0.939478</v>
      </c>
      <c r="AG296" s="8">
        <v>0.1612</v>
      </c>
      <c r="AH296" s="8">
        <v>27.588402</v>
      </c>
      <c r="AI296" s="8">
        <v>5.553213648894968</v>
      </c>
      <c r="AJ296" s="8">
        <v>54.52289830074499</v>
      </c>
      <c r="AK296" s="8">
        <v>19.9873</v>
      </c>
      <c r="AL296" s="8">
        <v>74.1261</v>
      </c>
      <c r="AM296" s="8">
        <v>28.43714</v>
      </c>
      <c r="AN296" s="8">
        <v>4.012812</v>
      </c>
      <c r="AO296" s="8">
        <v>2.5</v>
      </c>
      <c r="AP296" s="9">
        <f t="shared" si="1"/>
        <v>0.04681086566</v>
      </c>
      <c r="AQ296" s="10" t="b">
        <f t="shared" si="2"/>
        <v>0</v>
      </c>
    </row>
    <row r="297">
      <c r="A297" s="4" t="s">
        <v>1056</v>
      </c>
      <c r="B297" s="5">
        <v>507880.0</v>
      </c>
      <c r="C297" s="6" t="s">
        <v>1057</v>
      </c>
      <c r="D297" s="6" t="s">
        <v>1058</v>
      </c>
      <c r="E297" s="6" t="s">
        <v>117</v>
      </c>
      <c r="F297" s="6" t="s">
        <v>839</v>
      </c>
      <c r="G297" s="7">
        <v>44809.0</v>
      </c>
      <c r="H297" s="8">
        <v>586.95</v>
      </c>
      <c r="I297" s="8">
        <v>-0.693681</v>
      </c>
      <c r="J297" s="8">
        <v>472.4</v>
      </c>
      <c r="K297" s="8">
        <v>774.6</v>
      </c>
      <c r="L297" s="8">
        <v>187.65</v>
      </c>
      <c r="M297" s="8">
        <v>774.6</v>
      </c>
      <c r="N297" s="8">
        <v>187.65</v>
      </c>
      <c r="O297" s="8">
        <v>774.6</v>
      </c>
      <c r="P297" s="8">
        <v>2.62</v>
      </c>
      <c r="Q297" s="8">
        <v>774.6</v>
      </c>
      <c r="R297" s="8">
        <v>8310.556552935</v>
      </c>
      <c r="S297" s="8">
        <v>8441.93302527</v>
      </c>
      <c r="T297" s="8">
        <v>-0.71048</v>
      </c>
      <c r="U297" s="8">
        <v>-2.166847</v>
      </c>
      <c r="V297" s="8">
        <v>-0.83629</v>
      </c>
      <c r="W297" s="8">
        <v>20.659883</v>
      </c>
      <c r="X297" s="8">
        <v>13.179817</v>
      </c>
      <c r="Y297" s="8">
        <v>19.740414</v>
      </c>
      <c r="Z297" s="8">
        <v>22.681408</v>
      </c>
      <c r="AA297" s="8">
        <v>62.3362</v>
      </c>
      <c r="AB297" s="8">
        <v>50.2356</v>
      </c>
      <c r="AC297" s="8">
        <v>13.4504</v>
      </c>
      <c r="AD297" s="8">
        <v>10.8555</v>
      </c>
      <c r="AE297" s="8">
        <v>2.654731</v>
      </c>
      <c r="AF297" s="8">
        <v>8.785308</v>
      </c>
      <c r="AG297" s="8">
        <v>0.4257</v>
      </c>
      <c r="AH297" s="8">
        <v>32.079089</v>
      </c>
      <c r="AI297" s="8">
        <v>4.964757097415632</v>
      </c>
      <c r="AJ297" s="8">
        <v>-350.95255713407937</v>
      </c>
      <c r="AK297" s="8">
        <v>9.4287</v>
      </c>
      <c r="AL297" s="8">
        <v>43.6975</v>
      </c>
      <c r="AM297" s="8">
        <v>-1.67409</v>
      </c>
      <c r="AN297" s="8">
        <v>-6.336515</v>
      </c>
      <c r="AO297" s="8">
        <v>2.5</v>
      </c>
      <c r="AP297" s="9">
        <f t="shared" si="1"/>
        <v>0.2422540666</v>
      </c>
      <c r="AQ297" s="10" t="b">
        <f t="shared" si="2"/>
        <v>0</v>
      </c>
    </row>
    <row r="298">
      <c r="A298" s="4" t="s">
        <v>1059</v>
      </c>
      <c r="B298" s="5">
        <v>505537.0</v>
      </c>
      <c r="C298" s="6" t="s">
        <v>1060</v>
      </c>
      <c r="D298" s="6" t="s">
        <v>1061</v>
      </c>
      <c r="E298" s="6" t="s">
        <v>133</v>
      </c>
      <c r="F298" s="6" t="s">
        <v>802</v>
      </c>
      <c r="G298" s="7">
        <v>44809.0</v>
      </c>
      <c r="H298" s="8">
        <v>251.0</v>
      </c>
      <c r="I298" s="8">
        <v>0.904523</v>
      </c>
      <c r="J298" s="8">
        <v>176.6</v>
      </c>
      <c r="K298" s="8">
        <v>378.7</v>
      </c>
      <c r="L298" s="8">
        <v>114.0</v>
      </c>
      <c r="M298" s="8">
        <v>378.7</v>
      </c>
      <c r="N298" s="8">
        <v>114.0</v>
      </c>
      <c r="O298" s="8">
        <v>619.35</v>
      </c>
      <c r="P298" s="8">
        <v>30.05</v>
      </c>
      <c r="Q298" s="8">
        <v>822.5</v>
      </c>
      <c r="R298" s="8">
        <v>24109.037442</v>
      </c>
      <c r="S298" s="8">
        <v>22453.8179754</v>
      </c>
      <c r="T298" s="8">
        <v>-2.769708</v>
      </c>
      <c r="U298" s="8">
        <v>3.44117</v>
      </c>
      <c r="V298" s="8">
        <v>-0.198807</v>
      </c>
      <c r="W298" s="8">
        <v>42.290249</v>
      </c>
      <c r="X298" s="8">
        <v>-10.954624</v>
      </c>
      <c r="Y298" s="8">
        <v>-13.609253</v>
      </c>
      <c r="Z298" s="8">
        <v>4.034816</v>
      </c>
      <c r="AA298" s="8">
        <v>28.1349</v>
      </c>
      <c r="AB298" s="8">
        <v>25.1791</v>
      </c>
      <c r="AC298" s="8">
        <v>2.1992</v>
      </c>
      <c r="AD298" s="8">
        <v>2.70315</v>
      </c>
      <c r="AE298" s="8">
        <v>7.048637</v>
      </c>
      <c r="AF298" s="8">
        <v>-1.595502</v>
      </c>
      <c r="AG298" s="8">
        <v>1.1945</v>
      </c>
      <c r="AH298" s="8">
        <v>12.894044</v>
      </c>
      <c r="AI298" s="8">
        <v>2.918744930975161</v>
      </c>
      <c r="AJ298" s="8">
        <v>15.577332455902306</v>
      </c>
      <c r="AK298" s="8">
        <v>8.9266</v>
      </c>
      <c r="AL298" s="8">
        <v>114.2014</v>
      </c>
      <c r="AM298" s="8">
        <v>16.105099</v>
      </c>
      <c r="AN298" s="8">
        <v>9.708637</v>
      </c>
      <c r="AO298" s="8">
        <v>2.5</v>
      </c>
      <c r="AP298" s="9">
        <f t="shared" si="1"/>
        <v>0.3372062318</v>
      </c>
      <c r="AQ298" s="10" t="b">
        <f t="shared" si="2"/>
        <v>0</v>
      </c>
    </row>
    <row r="299">
      <c r="A299" s="4" t="s">
        <v>1062</v>
      </c>
      <c r="B299" s="5">
        <v>532321.0</v>
      </c>
      <c r="C299" s="6" t="s">
        <v>1063</v>
      </c>
      <c r="D299" s="6" t="s">
        <v>1064</v>
      </c>
      <c r="E299" s="6" t="s">
        <v>46</v>
      </c>
      <c r="F299" s="6" t="s">
        <v>47</v>
      </c>
      <c r="G299" s="7">
        <v>44809.0</v>
      </c>
      <c r="H299" s="8">
        <v>371.2</v>
      </c>
      <c r="I299" s="8">
        <v>0.678058</v>
      </c>
      <c r="J299" s="8">
        <v>319.0</v>
      </c>
      <c r="K299" s="8">
        <v>573.2</v>
      </c>
      <c r="L299" s="8">
        <v>202.0</v>
      </c>
      <c r="M299" s="8">
        <v>673.7</v>
      </c>
      <c r="N299" s="8">
        <v>202.0</v>
      </c>
      <c r="O299" s="8">
        <v>673.7</v>
      </c>
      <c r="P299" s="8">
        <v>5.533333</v>
      </c>
      <c r="Q299" s="8">
        <v>673.7</v>
      </c>
      <c r="R299" s="8">
        <v>37557.834577595</v>
      </c>
      <c r="S299" s="8">
        <v>38106.47681188</v>
      </c>
      <c r="T299" s="8">
        <v>-2.966932</v>
      </c>
      <c r="U299" s="8">
        <v>1.810203</v>
      </c>
      <c r="V299" s="8">
        <v>2.202643</v>
      </c>
      <c r="W299" s="8">
        <v>-33.195357</v>
      </c>
      <c r="X299" s="8">
        <v>17.256279</v>
      </c>
      <c r="Y299" s="8">
        <v>-6.024579</v>
      </c>
      <c r="Z299" s="8">
        <v>7.475796</v>
      </c>
      <c r="AA299" s="8">
        <v>8.5003</v>
      </c>
      <c r="AB299" s="8">
        <v>20.7291</v>
      </c>
      <c r="AC299" s="8">
        <v>2.234</v>
      </c>
      <c r="AD299" s="8">
        <v>3.6685</v>
      </c>
      <c r="AE299" s="8">
        <v>7.698648</v>
      </c>
      <c r="AF299" s="8">
        <v>0.285841</v>
      </c>
      <c r="AG299" s="8">
        <v>0.6738</v>
      </c>
      <c r="AH299" s="8">
        <v>11.132154</v>
      </c>
      <c r="AI299" s="8">
        <v>2.5213199815787353</v>
      </c>
      <c r="AJ299" s="8">
        <v>17.849833457342807</v>
      </c>
      <c r="AK299" s="8">
        <v>43.6513</v>
      </c>
      <c r="AL299" s="8">
        <v>166.0947</v>
      </c>
      <c r="AM299" s="8">
        <v>20.547852</v>
      </c>
      <c r="AN299" s="8">
        <v>14.730469</v>
      </c>
      <c r="AO299" s="8">
        <v>2.5</v>
      </c>
      <c r="AP299" s="9">
        <f t="shared" si="1"/>
        <v>0.3524075366</v>
      </c>
      <c r="AQ299" s="10" t="b">
        <f t="shared" si="2"/>
        <v>0</v>
      </c>
    </row>
    <row r="300">
      <c r="A300" s="4" t="s">
        <v>1065</v>
      </c>
      <c r="B300" s="5">
        <v>503100.0</v>
      </c>
      <c r="C300" s="6" t="s">
        <v>1066</v>
      </c>
      <c r="D300" s="6" t="s">
        <v>1067</v>
      </c>
      <c r="E300" s="6" t="s">
        <v>295</v>
      </c>
      <c r="F300" s="6" t="s">
        <v>956</v>
      </c>
      <c r="G300" s="7">
        <v>44809.0</v>
      </c>
      <c r="H300" s="8">
        <v>1389.05</v>
      </c>
      <c r="I300" s="8">
        <v>-0.043176</v>
      </c>
      <c r="J300" s="8">
        <v>827.25</v>
      </c>
      <c r="K300" s="8">
        <v>1448.95</v>
      </c>
      <c r="L300" s="8">
        <v>465.05</v>
      </c>
      <c r="M300" s="8">
        <v>1448.95</v>
      </c>
      <c r="N300" s="8">
        <v>452.2</v>
      </c>
      <c r="O300" s="8">
        <v>1448.95</v>
      </c>
      <c r="P300" s="8">
        <v>0.776</v>
      </c>
      <c r="Q300" s="8">
        <v>1448.95</v>
      </c>
      <c r="R300" s="8">
        <v>24803.326157675</v>
      </c>
      <c r="S300" s="8">
        <v>26375.819187075</v>
      </c>
      <c r="T300" s="8">
        <v>-0.615319</v>
      </c>
      <c r="U300" s="8">
        <v>8.434817</v>
      </c>
      <c r="V300" s="8">
        <v>21.303816</v>
      </c>
      <c r="W300" s="8">
        <v>58.558301</v>
      </c>
      <c r="X300" s="8">
        <v>27.501498</v>
      </c>
      <c r="Y300" s="8">
        <v>22.092668</v>
      </c>
      <c r="Z300" s="8">
        <v>22.968708</v>
      </c>
      <c r="AA300" s="8">
        <v>25.292</v>
      </c>
      <c r="AB300" s="8">
        <v>52.08775</v>
      </c>
      <c r="AC300" s="8">
        <v>3.3986</v>
      </c>
      <c r="AD300" s="8">
        <v>2.9969</v>
      </c>
      <c r="AE300" s="8">
        <v>3.657878</v>
      </c>
      <c r="AF300" s="8">
        <v>0.622839</v>
      </c>
      <c r="AG300" s="8">
        <v>0.1737</v>
      </c>
      <c r="AH300" s="8">
        <v>24.731079</v>
      </c>
      <c r="AI300" s="8">
        <v>13.291573820865937</v>
      </c>
      <c r="AJ300" s="8">
        <v>31.774396880063765</v>
      </c>
      <c r="AK300" s="8">
        <v>54.9858</v>
      </c>
      <c r="AL300" s="8">
        <v>409.2003</v>
      </c>
      <c r="AM300" s="8">
        <v>43.726725</v>
      </c>
      <c r="AN300" s="8">
        <v>26.137789</v>
      </c>
      <c r="AO300" s="8">
        <v>2.4</v>
      </c>
      <c r="AP300" s="9">
        <f t="shared" si="1"/>
        <v>0.04134028089</v>
      </c>
      <c r="AQ300" s="10" t="str">
        <f t="shared" si="2"/>
        <v>Low Risk</v>
      </c>
    </row>
    <row r="301">
      <c r="A301" s="4" t="s">
        <v>1068</v>
      </c>
      <c r="B301" s="5">
        <v>532497.0</v>
      </c>
      <c r="C301" s="6" t="s">
        <v>1069</v>
      </c>
      <c r="D301" s="6" t="s">
        <v>1070</v>
      </c>
      <c r="E301" s="6" t="s">
        <v>56</v>
      </c>
      <c r="F301" s="6" t="s">
        <v>1071</v>
      </c>
      <c r="G301" s="7">
        <v>44809.0</v>
      </c>
      <c r="H301" s="8">
        <v>1037.85</v>
      </c>
      <c r="I301" s="8">
        <v>1.09585</v>
      </c>
      <c r="J301" s="8">
        <v>723.2</v>
      </c>
      <c r="K301" s="8">
        <v>1299.85</v>
      </c>
      <c r="L301" s="8">
        <v>220.0</v>
      </c>
      <c r="M301" s="8">
        <v>1299.85</v>
      </c>
      <c r="N301" s="8">
        <v>147.5</v>
      </c>
      <c r="O301" s="8">
        <v>1299.85</v>
      </c>
      <c r="P301" s="8">
        <v>2.4</v>
      </c>
      <c r="Q301" s="8">
        <v>1299.85</v>
      </c>
      <c r="R301" s="8">
        <v>13821.867301</v>
      </c>
      <c r="S301" s="8">
        <v>13883.70510435</v>
      </c>
      <c r="T301" s="8">
        <v>0.028914</v>
      </c>
      <c r="U301" s="8">
        <v>12.675062</v>
      </c>
      <c r="V301" s="8">
        <v>32.201771</v>
      </c>
      <c r="W301" s="8">
        <v>15.999776</v>
      </c>
      <c r="X301" s="8">
        <v>51.283582</v>
      </c>
      <c r="Y301" s="8">
        <v>44.691732</v>
      </c>
      <c r="Z301" s="8">
        <v>25.438899</v>
      </c>
      <c r="AA301" s="8">
        <v>52.2878</v>
      </c>
      <c r="AB301" s="8">
        <v>32.0015</v>
      </c>
      <c r="AC301" s="8">
        <v>6.7223</v>
      </c>
      <c r="AD301" s="8">
        <v>4.191</v>
      </c>
      <c r="AE301" s="8">
        <v>2.549715</v>
      </c>
      <c r="AF301" s="8">
        <v>1.754906</v>
      </c>
      <c r="AG301" s="8">
        <v>0.2889</v>
      </c>
      <c r="AH301" s="8">
        <v>33.661057</v>
      </c>
      <c r="AI301" s="8">
        <v>1.0804993250136743</v>
      </c>
      <c r="AJ301" s="8">
        <v>36.659676014151586</v>
      </c>
      <c r="AK301" s="8">
        <v>19.7752</v>
      </c>
      <c r="AL301" s="8">
        <v>153.8163</v>
      </c>
      <c r="AM301" s="8">
        <v>28.227606</v>
      </c>
      <c r="AN301" s="8">
        <v>20.097553</v>
      </c>
      <c r="AO301" s="8">
        <v>2.4</v>
      </c>
      <c r="AP301" s="9">
        <f t="shared" si="1"/>
        <v>0.2015617187</v>
      </c>
      <c r="AQ301" s="10" t="b">
        <f t="shared" si="2"/>
        <v>0</v>
      </c>
    </row>
    <row r="302">
      <c r="A302" s="4" t="s">
        <v>1072</v>
      </c>
      <c r="B302" s="5">
        <v>532612.0</v>
      </c>
      <c r="C302" s="6" t="s">
        <v>1073</v>
      </c>
      <c r="D302" s="6" t="s">
        <v>1074</v>
      </c>
      <c r="E302" s="6" t="s">
        <v>46</v>
      </c>
      <c r="F302" s="6" t="s">
        <v>47</v>
      </c>
      <c r="G302" s="7">
        <v>44809.0</v>
      </c>
      <c r="H302" s="8">
        <v>368.15</v>
      </c>
      <c r="I302" s="8">
        <v>0.918311</v>
      </c>
      <c r="J302" s="8">
        <v>322.7</v>
      </c>
      <c r="K302" s="8">
        <v>513.65</v>
      </c>
      <c r="L302" s="8">
        <v>132.45</v>
      </c>
      <c r="M302" s="8">
        <v>530.25</v>
      </c>
      <c r="N302" s="8">
        <v>132.45</v>
      </c>
      <c r="O302" s="8">
        <v>530.25</v>
      </c>
      <c r="P302" s="8">
        <v>13.866667</v>
      </c>
      <c r="Q302" s="8">
        <v>530.25</v>
      </c>
      <c r="R302" s="8">
        <v>3404.95561725</v>
      </c>
      <c r="S302" s="8">
        <v>3586.0767504</v>
      </c>
      <c r="T302" s="8">
        <v>2.96462</v>
      </c>
      <c r="U302" s="8">
        <v>-8.397611</v>
      </c>
      <c r="V302" s="8">
        <v>1.614684</v>
      </c>
      <c r="W302" s="8">
        <v>-23.133939</v>
      </c>
      <c r="X302" s="8">
        <v>32.741491</v>
      </c>
      <c r="Y302" s="8">
        <v>13.628704</v>
      </c>
      <c r="Z302" s="8">
        <v>18.124928</v>
      </c>
      <c r="AA302" s="8">
        <v>22.1533</v>
      </c>
      <c r="AB302" s="8">
        <v>49.06955</v>
      </c>
      <c r="AC302" s="8">
        <v>3.61</v>
      </c>
      <c r="AD302" s="8">
        <v>3.28765</v>
      </c>
      <c r="AE302" s="8">
        <v>6.61985</v>
      </c>
      <c r="AF302" s="8">
        <v>1.479782</v>
      </c>
      <c r="AG302" s="8">
        <v>0.6114</v>
      </c>
      <c r="AH302" s="8">
        <v>11.403195</v>
      </c>
      <c r="AI302" s="8">
        <v>2.2437632566621857</v>
      </c>
      <c r="AJ302" s="8">
        <v>19.58799448681374</v>
      </c>
      <c r="AK302" s="8">
        <v>16.6793</v>
      </c>
      <c r="AL302" s="8">
        <v>102.3556</v>
      </c>
      <c r="AM302" s="8">
        <v>18.863566</v>
      </c>
      <c r="AN302" s="8">
        <v>-0.038263</v>
      </c>
      <c r="AO302" s="8">
        <v>2.25</v>
      </c>
      <c r="AP302" s="9">
        <f t="shared" si="1"/>
        <v>0.2832668159</v>
      </c>
      <c r="AQ302" s="10" t="b">
        <f t="shared" si="2"/>
        <v>0</v>
      </c>
    </row>
    <row r="303">
      <c r="A303" s="4" t="s">
        <v>1075</v>
      </c>
      <c r="B303" s="5">
        <v>500165.0</v>
      </c>
      <c r="C303" s="6" t="s">
        <v>1076</v>
      </c>
      <c r="D303" s="6" t="s">
        <v>1077</v>
      </c>
      <c r="E303" s="6" t="s">
        <v>117</v>
      </c>
      <c r="F303" s="6" t="s">
        <v>125</v>
      </c>
      <c r="G303" s="7">
        <v>44809.0</v>
      </c>
      <c r="H303" s="8">
        <v>497.1</v>
      </c>
      <c r="I303" s="8">
        <v>-0.520312</v>
      </c>
      <c r="J303" s="8">
        <v>358.15</v>
      </c>
      <c r="K303" s="8">
        <v>675.0</v>
      </c>
      <c r="L303" s="8">
        <v>293.7</v>
      </c>
      <c r="M303" s="8">
        <v>680.0</v>
      </c>
      <c r="N303" s="8">
        <v>293.7</v>
      </c>
      <c r="O303" s="8">
        <v>680.0</v>
      </c>
      <c r="P303" s="8">
        <v>2.1615</v>
      </c>
      <c r="Q303" s="8">
        <v>680.0</v>
      </c>
      <c r="R303" s="8">
        <v>26789.6992812</v>
      </c>
      <c r="S303" s="8">
        <v>26798.4962182</v>
      </c>
      <c r="T303" s="8">
        <v>0.8521</v>
      </c>
      <c r="U303" s="8">
        <v>-0.58</v>
      </c>
      <c r="V303" s="8">
        <v>20.406927</v>
      </c>
      <c r="W303" s="8">
        <v>-19.764345</v>
      </c>
      <c r="X303" s="8">
        <v>2.275735</v>
      </c>
      <c r="Y303" s="8">
        <v>0.658559</v>
      </c>
      <c r="Z303" s="8">
        <v>18.78498</v>
      </c>
      <c r="AA303" s="8">
        <v>66.6444</v>
      </c>
      <c r="AB303" s="8">
        <v>53.46645</v>
      </c>
      <c r="AC303" s="8">
        <v>6.2392</v>
      </c>
      <c r="AD303" s="8">
        <v>7.5569</v>
      </c>
      <c r="AE303" s="8">
        <v>2.186508</v>
      </c>
      <c r="AF303" s="8">
        <v>-8.743833</v>
      </c>
      <c r="AG303" s="8">
        <v>0.452</v>
      </c>
      <c r="AH303" s="8">
        <v>36.501262</v>
      </c>
      <c r="AI303" s="8">
        <v>3.817305781338167</v>
      </c>
      <c r="AJ303" s="8">
        <v>1081.538121970125</v>
      </c>
      <c r="AK303" s="8">
        <v>7.4425</v>
      </c>
      <c r="AL303" s="8">
        <v>79.4974</v>
      </c>
      <c r="AM303" s="8">
        <v>0.45964</v>
      </c>
      <c r="AN303" s="8">
        <v>-2.446651</v>
      </c>
      <c r="AO303" s="8">
        <v>2.25</v>
      </c>
      <c r="AP303" s="9">
        <f t="shared" si="1"/>
        <v>0.2635555556</v>
      </c>
      <c r="AQ303" s="10" t="b">
        <f t="shared" si="2"/>
        <v>0</v>
      </c>
    </row>
    <row r="304">
      <c r="A304" s="4" t="s">
        <v>1078</v>
      </c>
      <c r="B304" s="5">
        <v>543426.0</v>
      </c>
      <c r="C304" s="6" t="s">
        <v>1079</v>
      </c>
      <c r="D304" s="6" t="s">
        <v>1080</v>
      </c>
      <c r="E304" s="6" t="s">
        <v>159</v>
      </c>
      <c r="F304" s="6" t="s">
        <v>160</v>
      </c>
      <c r="G304" s="7">
        <v>44809.0</v>
      </c>
      <c r="H304" s="8">
        <v>830.2</v>
      </c>
      <c r="I304" s="8">
        <v>4.453951</v>
      </c>
      <c r="J304" s="8">
        <v>426.0</v>
      </c>
      <c r="K304" s="8">
        <v>939.9</v>
      </c>
      <c r="L304" s="6"/>
      <c r="M304" s="6"/>
      <c r="N304" s="6"/>
      <c r="O304" s="6"/>
      <c r="P304" s="8">
        <v>426.0</v>
      </c>
      <c r="Q304" s="8">
        <v>939.9</v>
      </c>
      <c r="R304" s="8">
        <v>22445.474322145</v>
      </c>
      <c r="S304" s="8">
        <v>20733.173081545</v>
      </c>
      <c r="T304" s="8">
        <v>6.695797</v>
      </c>
      <c r="U304" s="8">
        <v>12.55423</v>
      </c>
      <c r="V304" s="8">
        <v>43.496673</v>
      </c>
      <c r="W304" s="6"/>
      <c r="X304" s="6"/>
      <c r="Y304" s="6"/>
      <c r="Z304" s="11"/>
      <c r="AA304" s="8">
        <v>106.0796</v>
      </c>
      <c r="AB304" s="8">
        <v>194.10875</v>
      </c>
      <c r="AC304" s="8">
        <v>16.4235</v>
      </c>
      <c r="AD304" s="8">
        <v>7.14215</v>
      </c>
      <c r="AE304" s="8">
        <v>1.540278</v>
      </c>
      <c r="AF304" s="6"/>
      <c r="AG304" s="8">
        <v>0.2722</v>
      </c>
      <c r="AH304" s="8">
        <v>44.320119</v>
      </c>
      <c r="AI304" s="8">
        <v>16.713810596909088</v>
      </c>
      <c r="AJ304" s="8">
        <v>102.16605819926171</v>
      </c>
      <c r="AK304" s="6"/>
      <c r="AL304" s="6"/>
      <c r="AM304" s="8">
        <v>8.091713</v>
      </c>
      <c r="AN304" s="8">
        <v>6.377009</v>
      </c>
      <c r="AO304" s="8">
        <v>2.25</v>
      </c>
      <c r="AP304" s="9">
        <f t="shared" si="1"/>
        <v>0.1167145441</v>
      </c>
      <c r="AQ304" s="10" t="b">
        <f t="shared" si="2"/>
        <v>0</v>
      </c>
    </row>
    <row r="305">
      <c r="A305" s="4" t="s">
        <v>1081</v>
      </c>
      <c r="B305" s="5">
        <v>500690.0</v>
      </c>
      <c r="C305" s="6" t="s">
        <v>1082</v>
      </c>
      <c r="D305" s="6" t="s">
        <v>1083</v>
      </c>
      <c r="E305" s="6" t="s">
        <v>78</v>
      </c>
      <c r="F305" s="6" t="s">
        <v>527</v>
      </c>
      <c r="G305" s="7">
        <v>44809.0</v>
      </c>
      <c r="H305" s="8">
        <v>157.2</v>
      </c>
      <c r="I305" s="8">
        <v>0.191205</v>
      </c>
      <c r="J305" s="8">
        <v>102.15</v>
      </c>
      <c r="K305" s="8">
        <v>198.8</v>
      </c>
      <c r="L305" s="8">
        <v>29.8</v>
      </c>
      <c r="M305" s="8">
        <v>198.8</v>
      </c>
      <c r="N305" s="8">
        <v>29.8</v>
      </c>
      <c r="O305" s="8">
        <v>198.8</v>
      </c>
      <c r="P305" s="8">
        <v>1.62</v>
      </c>
      <c r="Q305" s="8">
        <v>198.8</v>
      </c>
      <c r="R305" s="8">
        <v>6264.0667716</v>
      </c>
      <c r="S305" s="8">
        <v>6039.3156457</v>
      </c>
      <c r="T305" s="8">
        <v>-5.043793</v>
      </c>
      <c r="U305" s="8">
        <v>-2.812983</v>
      </c>
      <c r="V305" s="8">
        <v>-5.386699</v>
      </c>
      <c r="W305" s="8">
        <v>49.287749</v>
      </c>
      <c r="X305" s="8">
        <v>28.23354</v>
      </c>
      <c r="Y305" s="8">
        <v>2.366538</v>
      </c>
      <c r="Z305" s="8">
        <v>8.028819</v>
      </c>
      <c r="AA305" s="8">
        <v>5.6485</v>
      </c>
      <c r="AB305" s="8">
        <v>9.07135</v>
      </c>
      <c r="AC305" s="8">
        <v>0.5166</v>
      </c>
      <c r="AD305" s="8">
        <v>0.4924</v>
      </c>
      <c r="AE305" s="8">
        <v>30.534582</v>
      </c>
      <c r="AF305" s="8">
        <v>2.918987</v>
      </c>
      <c r="AG305" s="8">
        <v>1.5913</v>
      </c>
      <c r="AH305" s="8">
        <v>3.291144</v>
      </c>
      <c r="AI305" s="8">
        <v>0.6111356202804326</v>
      </c>
      <c r="AJ305" s="8">
        <v>3.506111069436995</v>
      </c>
      <c r="AK305" s="8">
        <v>27.8129</v>
      </c>
      <c r="AL305" s="8">
        <v>304.0788</v>
      </c>
      <c r="AM305" s="8">
        <v>44.836005</v>
      </c>
      <c r="AN305" s="8">
        <v>39.958186</v>
      </c>
      <c r="AO305" s="8">
        <v>2.2</v>
      </c>
      <c r="AP305" s="9">
        <f t="shared" si="1"/>
        <v>0.2092555332</v>
      </c>
      <c r="AQ305" s="10" t="b">
        <f t="shared" si="2"/>
        <v>0</v>
      </c>
    </row>
    <row r="306">
      <c r="A306" s="4" t="s">
        <v>1084</v>
      </c>
      <c r="B306" s="5">
        <v>533206.0</v>
      </c>
      <c r="C306" s="6" t="s">
        <v>1085</v>
      </c>
      <c r="D306" s="6" t="s">
        <v>1086</v>
      </c>
      <c r="E306" s="6" t="s">
        <v>280</v>
      </c>
      <c r="F306" s="6" t="s">
        <v>664</v>
      </c>
      <c r="G306" s="7">
        <v>44809.0</v>
      </c>
      <c r="H306" s="8">
        <v>31.2</v>
      </c>
      <c r="I306" s="8">
        <v>-0.16</v>
      </c>
      <c r="J306" s="8">
        <v>25.45</v>
      </c>
      <c r="K306" s="8">
        <v>33.8</v>
      </c>
      <c r="L306" s="8">
        <v>17.15</v>
      </c>
      <c r="M306" s="8">
        <v>33.8</v>
      </c>
      <c r="N306" s="8">
        <v>17.15</v>
      </c>
      <c r="O306" s="8">
        <v>40.15</v>
      </c>
      <c r="P306" s="8">
        <v>17.15</v>
      </c>
      <c r="Q306" s="8">
        <v>40.15</v>
      </c>
      <c r="R306" s="8">
        <v>12260.960946</v>
      </c>
      <c r="S306" s="8">
        <v>13109.880946</v>
      </c>
      <c r="T306" s="8">
        <v>7.958478</v>
      </c>
      <c r="U306" s="8">
        <v>9.859155</v>
      </c>
      <c r="V306" s="8">
        <v>12.432432</v>
      </c>
      <c r="W306" s="8">
        <v>15.769944</v>
      </c>
      <c r="X306" s="8">
        <v>8.837797</v>
      </c>
      <c r="Y306" s="8">
        <v>-0.127714</v>
      </c>
      <c r="Z306" s="8">
        <v>5.002244</v>
      </c>
      <c r="AA306" s="8">
        <v>10.2457</v>
      </c>
      <c r="AB306" s="8">
        <v>7.1581</v>
      </c>
      <c r="AC306" s="8">
        <v>0.8924</v>
      </c>
      <c r="AD306" s="8">
        <v>0.8378</v>
      </c>
      <c r="AE306" s="8">
        <v>16.208919</v>
      </c>
      <c r="AF306" s="8">
        <v>3.255233</v>
      </c>
      <c r="AG306" s="8">
        <v>5.4487</v>
      </c>
      <c r="AH306" s="8">
        <v>5.725489</v>
      </c>
      <c r="AI306" s="8">
        <v>4.4445833424562196</v>
      </c>
      <c r="AJ306" s="8">
        <v>6.184127781504552</v>
      </c>
      <c r="AK306" s="8">
        <v>3.0452</v>
      </c>
      <c r="AL306" s="8">
        <v>34.9631</v>
      </c>
      <c r="AM306" s="8">
        <v>5.045168</v>
      </c>
      <c r="AN306" s="8">
        <v>-0.534048</v>
      </c>
      <c r="AO306" s="8">
        <v>2.2</v>
      </c>
      <c r="AP306" s="9">
        <f t="shared" si="1"/>
        <v>0.07692307692</v>
      </c>
      <c r="AQ306" s="10" t="b">
        <f t="shared" si="2"/>
        <v>0</v>
      </c>
    </row>
    <row r="307">
      <c r="A307" s="4" t="s">
        <v>1087</v>
      </c>
      <c r="B307" s="5">
        <v>515030.0</v>
      </c>
      <c r="C307" s="6" t="s">
        <v>1088</v>
      </c>
      <c r="D307" s="6" t="s">
        <v>1089</v>
      </c>
      <c r="E307" s="6" t="s">
        <v>117</v>
      </c>
      <c r="F307" s="6" t="s">
        <v>1090</v>
      </c>
      <c r="G307" s="7">
        <v>44809.0</v>
      </c>
      <c r="H307" s="8">
        <v>663.85</v>
      </c>
      <c r="I307" s="8">
        <v>3.042297</v>
      </c>
      <c r="J307" s="8">
        <v>345.25</v>
      </c>
      <c r="K307" s="8">
        <v>673.15</v>
      </c>
      <c r="L307" s="8">
        <v>118.4</v>
      </c>
      <c r="M307" s="8">
        <v>673.15</v>
      </c>
      <c r="N307" s="8">
        <v>118.4</v>
      </c>
      <c r="O307" s="8">
        <v>673.15</v>
      </c>
      <c r="P307" s="8">
        <v>5.942968</v>
      </c>
      <c r="Q307" s="8">
        <v>673.15</v>
      </c>
      <c r="R307" s="8">
        <v>16137.525069435</v>
      </c>
      <c r="S307" s="8">
        <v>16770.1915564</v>
      </c>
      <c r="T307" s="8">
        <v>5.222698</v>
      </c>
      <c r="U307" s="8">
        <v>15.042024</v>
      </c>
      <c r="V307" s="8">
        <v>46.399824</v>
      </c>
      <c r="W307" s="8">
        <v>81.231231</v>
      </c>
      <c r="X307" s="8">
        <v>54.659107</v>
      </c>
      <c r="Y307" s="8">
        <v>12.172431</v>
      </c>
      <c r="Z307" s="8">
        <v>26.175352</v>
      </c>
      <c r="AA307" s="8">
        <v>38.7692</v>
      </c>
      <c r="AB307" s="8">
        <v>38.7007</v>
      </c>
      <c r="AC307" s="8">
        <v>8.6576</v>
      </c>
      <c r="AD307" s="8">
        <v>5.61795</v>
      </c>
      <c r="AE307" s="8">
        <v>4.293293</v>
      </c>
      <c r="AF307" s="8">
        <v>1.879993</v>
      </c>
      <c r="AG307" s="8">
        <v>0.3012</v>
      </c>
      <c r="AH307" s="8">
        <v>18.957723</v>
      </c>
      <c r="AI307" s="8">
        <v>4.635288477339902</v>
      </c>
      <c r="AJ307" s="8">
        <v>27.535619338352728</v>
      </c>
      <c r="AK307" s="8">
        <v>17.127</v>
      </c>
      <c r="AL307" s="8">
        <v>76.6954</v>
      </c>
      <c r="AM307" s="8">
        <v>24.107775</v>
      </c>
      <c r="AN307" s="8">
        <v>15.284245</v>
      </c>
      <c r="AO307" s="8">
        <v>2.0</v>
      </c>
      <c r="AP307" s="9">
        <f t="shared" si="1"/>
        <v>0.01381564287</v>
      </c>
      <c r="AQ307" s="10" t="str">
        <f t="shared" si="2"/>
        <v>Low Risk</v>
      </c>
    </row>
    <row r="308">
      <c r="A308" s="4" t="s">
        <v>1091</v>
      </c>
      <c r="B308" s="5">
        <v>532149.0</v>
      </c>
      <c r="C308" s="6" t="s">
        <v>1092</v>
      </c>
      <c r="D308" s="6" t="s">
        <v>1093</v>
      </c>
      <c r="E308" s="6" t="s">
        <v>101</v>
      </c>
      <c r="F308" s="6" t="s">
        <v>371</v>
      </c>
      <c r="G308" s="7">
        <v>44809.0</v>
      </c>
      <c r="H308" s="8">
        <v>50.9</v>
      </c>
      <c r="I308" s="8">
        <v>0.0</v>
      </c>
      <c r="J308" s="8">
        <v>40.4</v>
      </c>
      <c r="K308" s="8">
        <v>65.8</v>
      </c>
      <c r="L308" s="8">
        <v>30.4</v>
      </c>
      <c r="M308" s="8">
        <v>101.45</v>
      </c>
      <c r="N308" s="8">
        <v>30.4</v>
      </c>
      <c r="O308" s="8">
        <v>216.8</v>
      </c>
      <c r="P308" s="8">
        <v>8.75</v>
      </c>
      <c r="Q308" s="8">
        <v>589.0</v>
      </c>
      <c r="R308" s="8">
        <v>20887.1512963</v>
      </c>
      <c r="S308" s="8">
        <v>-44000.6228037</v>
      </c>
      <c r="T308" s="8">
        <v>-1.926782</v>
      </c>
      <c r="U308" s="8">
        <v>4.410256</v>
      </c>
      <c r="V308" s="8">
        <v>7.383966</v>
      </c>
      <c r="W308" s="8">
        <v>-14.165261</v>
      </c>
      <c r="X308" s="8">
        <v>-7.277394</v>
      </c>
      <c r="Y308" s="8">
        <v>-18.591067</v>
      </c>
      <c r="Z308" s="8">
        <v>-15.122623</v>
      </c>
      <c r="AA308" s="8">
        <v>6.1166</v>
      </c>
      <c r="AB308" s="8">
        <v>10.31665</v>
      </c>
      <c r="AC308" s="8">
        <v>0.4144</v>
      </c>
      <c r="AD308" s="8">
        <v>0.5108</v>
      </c>
      <c r="AE308" s="8">
        <v>-69.641969</v>
      </c>
      <c r="AF308" s="8">
        <v>1.769979</v>
      </c>
      <c r="AG308" s="8">
        <v>3.9293</v>
      </c>
      <c r="AH308" s="8">
        <v>-4.624426</v>
      </c>
      <c r="AI308" s="8">
        <v>0.5362627860225055</v>
      </c>
      <c r="AJ308" s="8">
        <v>-0.5885875102285607</v>
      </c>
      <c r="AK308" s="8">
        <v>8.3216</v>
      </c>
      <c r="AL308" s="8">
        <v>122.8158</v>
      </c>
      <c r="AM308" s="8">
        <v>-86.478219</v>
      </c>
      <c r="AN308" s="8">
        <v>-105.957345</v>
      </c>
      <c r="AO308" s="8">
        <v>2.0</v>
      </c>
      <c r="AP308" s="9">
        <f t="shared" si="1"/>
        <v>0.226443769</v>
      </c>
      <c r="AQ308" s="10" t="b">
        <f t="shared" si="2"/>
        <v>0</v>
      </c>
    </row>
    <row r="309">
      <c r="A309" s="4" t="s">
        <v>1094</v>
      </c>
      <c r="B309" s="5">
        <v>543425.0</v>
      </c>
      <c r="C309" s="6" t="s">
        <v>1095</v>
      </c>
      <c r="D309" s="6" t="s">
        <v>1096</v>
      </c>
      <c r="E309" s="6" t="s">
        <v>73</v>
      </c>
      <c r="F309" s="6" t="s">
        <v>74</v>
      </c>
      <c r="G309" s="7">
        <v>44809.0</v>
      </c>
      <c r="H309" s="8">
        <v>1370.1</v>
      </c>
      <c r="I309" s="8">
        <v>1.794272</v>
      </c>
      <c r="J309" s="8">
        <v>1128.8</v>
      </c>
      <c r="K309" s="8">
        <v>1918.35</v>
      </c>
      <c r="L309" s="6"/>
      <c r="M309" s="6"/>
      <c r="N309" s="6"/>
      <c r="O309" s="6"/>
      <c r="P309" s="8">
        <v>1128.8</v>
      </c>
      <c r="Q309" s="8">
        <v>1918.35</v>
      </c>
      <c r="R309" s="8">
        <v>7344.86156001</v>
      </c>
      <c r="S309" s="8">
        <v>7026.82762079</v>
      </c>
      <c r="T309" s="8">
        <v>6.926289</v>
      </c>
      <c r="U309" s="8">
        <v>4.839882</v>
      </c>
      <c r="V309" s="8">
        <v>4.892053</v>
      </c>
      <c r="W309" s="6"/>
      <c r="X309" s="6"/>
      <c r="Y309" s="6"/>
      <c r="Z309" s="11"/>
      <c r="AA309" s="8">
        <v>84.4023</v>
      </c>
      <c r="AB309" s="8">
        <v>124.3259</v>
      </c>
      <c r="AC309" s="8">
        <v>16.1429</v>
      </c>
      <c r="AD309" s="8">
        <v>6.0583</v>
      </c>
      <c r="AE309" s="8">
        <v>1.667652</v>
      </c>
      <c r="AF309" s="6"/>
      <c r="AG309" s="8">
        <v>0.1461</v>
      </c>
      <c r="AH309" s="8">
        <v>55.005512</v>
      </c>
      <c r="AI309" s="8">
        <v>36.6435637074207</v>
      </c>
      <c r="AJ309" s="8">
        <v>255.41836404010266</v>
      </c>
      <c r="AK309" s="6"/>
      <c r="AL309" s="6"/>
      <c r="AM309" s="8">
        <v>5.400935</v>
      </c>
      <c r="AN309" s="8">
        <v>0.500347</v>
      </c>
      <c r="AO309" s="8">
        <v>2.0</v>
      </c>
      <c r="AP309" s="9">
        <f t="shared" si="1"/>
        <v>0.2857924779</v>
      </c>
      <c r="AQ309" s="10" t="b">
        <f t="shared" si="2"/>
        <v>0</v>
      </c>
    </row>
    <row r="310">
      <c r="A310" s="4" t="s">
        <v>1097</v>
      </c>
      <c r="B310" s="5">
        <v>511243.0</v>
      </c>
      <c r="C310" s="6" t="s">
        <v>1098</v>
      </c>
      <c r="D310" s="6" t="s">
        <v>1099</v>
      </c>
      <c r="E310" s="6" t="s">
        <v>101</v>
      </c>
      <c r="F310" s="6" t="s">
        <v>314</v>
      </c>
      <c r="G310" s="7">
        <v>44809.0</v>
      </c>
      <c r="H310" s="8">
        <v>799.75</v>
      </c>
      <c r="I310" s="8">
        <v>1.170145</v>
      </c>
      <c r="J310" s="8">
        <v>469.25</v>
      </c>
      <c r="K310" s="8">
        <v>814.4</v>
      </c>
      <c r="L310" s="8">
        <v>117.4</v>
      </c>
      <c r="M310" s="8">
        <v>814.4</v>
      </c>
      <c r="N310" s="8">
        <v>117.4</v>
      </c>
      <c r="O310" s="8">
        <v>814.4</v>
      </c>
      <c r="P310" s="8">
        <v>4.05</v>
      </c>
      <c r="Q310" s="8">
        <v>814.4</v>
      </c>
      <c r="R310" s="8">
        <v>65707.081798225</v>
      </c>
      <c r="S310" s="8">
        <v>129826.98212526</v>
      </c>
      <c r="T310" s="8">
        <v>0.445868</v>
      </c>
      <c r="U310" s="8">
        <v>4.809646</v>
      </c>
      <c r="V310" s="8">
        <v>21.468712</v>
      </c>
      <c r="W310" s="8">
        <v>39.951002</v>
      </c>
      <c r="X310" s="8">
        <v>43.658369</v>
      </c>
      <c r="Y310" s="8">
        <v>28.639458</v>
      </c>
      <c r="Z310" s="8">
        <v>34.532369</v>
      </c>
      <c r="AA310" s="8">
        <v>27.524</v>
      </c>
      <c r="AB310" s="8">
        <v>22.8925</v>
      </c>
      <c r="AC310" s="8">
        <v>5.3495</v>
      </c>
      <c r="AD310" s="8">
        <v>4.15215</v>
      </c>
      <c r="AE310" s="8">
        <v>5.922564</v>
      </c>
      <c r="AF310" s="8">
        <v>1.062745</v>
      </c>
      <c r="AG310" s="8">
        <v>0.2501</v>
      </c>
      <c r="AH310" s="8">
        <v>16.958588</v>
      </c>
      <c r="AI310" s="8">
        <v>6.351928699621439</v>
      </c>
      <c r="AJ310" s="8">
        <v>-11.793787443613105</v>
      </c>
      <c r="AK310" s="8">
        <v>29.0529</v>
      </c>
      <c r="AL310" s="8">
        <v>149.4823</v>
      </c>
      <c r="AM310" s="8">
        <v>-67.85616</v>
      </c>
      <c r="AN310" s="8">
        <v>-80.64247</v>
      </c>
      <c r="AO310" s="8">
        <v>2.0</v>
      </c>
      <c r="AP310" s="9">
        <f t="shared" si="1"/>
        <v>0.01798870334</v>
      </c>
      <c r="AQ310" s="10" t="str">
        <f t="shared" si="2"/>
        <v>Low Risk</v>
      </c>
    </row>
    <row r="311">
      <c r="A311" s="4" t="s">
        <v>1100</v>
      </c>
      <c r="B311" s="5">
        <v>540699.0</v>
      </c>
      <c r="C311" s="6" t="s">
        <v>1101</v>
      </c>
      <c r="D311" s="6" t="s">
        <v>1102</v>
      </c>
      <c r="E311" s="6" t="s">
        <v>112</v>
      </c>
      <c r="F311" s="6" t="s">
        <v>113</v>
      </c>
      <c r="G311" s="7">
        <v>44809.0</v>
      </c>
      <c r="H311" s="8">
        <v>4204.7</v>
      </c>
      <c r="I311" s="8">
        <v>2.321563</v>
      </c>
      <c r="J311" s="8">
        <v>3180.55</v>
      </c>
      <c r="K311" s="8">
        <v>6243.6</v>
      </c>
      <c r="L311" s="8">
        <v>486.0</v>
      </c>
      <c r="M311" s="8">
        <v>6243.6</v>
      </c>
      <c r="N311" s="6"/>
      <c r="O311" s="6"/>
      <c r="P311" s="8">
        <v>312.0</v>
      </c>
      <c r="Q311" s="8">
        <v>6243.6</v>
      </c>
      <c r="R311" s="8">
        <v>24950.019861075</v>
      </c>
      <c r="S311" s="8">
        <v>24510.285736775</v>
      </c>
      <c r="T311" s="8">
        <v>3.223351</v>
      </c>
      <c r="U311" s="8">
        <v>9.58872</v>
      </c>
      <c r="V311" s="8">
        <v>15.37269</v>
      </c>
      <c r="W311" s="8">
        <v>-0.837225</v>
      </c>
      <c r="X311" s="8">
        <v>100.578881</v>
      </c>
      <c r="Y311" s="6"/>
      <c r="Z311" s="11"/>
      <c r="AA311" s="8">
        <v>114.6126</v>
      </c>
      <c r="AB311" s="8">
        <v>77.6977</v>
      </c>
      <c r="AC311" s="8">
        <v>24.1919</v>
      </c>
      <c r="AD311" s="8">
        <v>13.5963</v>
      </c>
      <c r="AE311" s="8">
        <v>1.379279</v>
      </c>
      <c r="AF311" s="8">
        <v>3.295251</v>
      </c>
      <c r="AG311" s="8">
        <v>0.0476</v>
      </c>
      <c r="AH311" s="8">
        <v>56.320885</v>
      </c>
      <c r="AI311" s="8">
        <v>2.135245198789458</v>
      </c>
      <c r="AJ311" s="8">
        <v>91.47913713087556</v>
      </c>
      <c r="AK311" s="8">
        <v>36.684</v>
      </c>
      <c r="AL311" s="8">
        <v>173.7959</v>
      </c>
      <c r="AM311" s="8">
        <v>45.954507</v>
      </c>
      <c r="AN311" s="8">
        <v>-35.449031</v>
      </c>
      <c r="AO311" s="8">
        <v>2.0</v>
      </c>
      <c r="AP311" s="9">
        <f t="shared" si="1"/>
        <v>0.3265583958</v>
      </c>
      <c r="AQ311" s="10" t="b">
        <f t="shared" si="2"/>
        <v>0</v>
      </c>
    </row>
    <row r="312">
      <c r="A312" s="4" t="s">
        <v>1103</v>
      </c>
      <c r="B312" s="5">
        <v>532178.0</v>
      </c>
      <c r="C312" s="6" t="s">
        <v>1104</v>
      </c>
      <c r="D312" s="6" t="s">
        <v>1105</v>
      </c>
      <c r="E312" s="6" t="s">
        <v>295</v>
      </c>
      <c r="F312" s="6" t="s">
        <v>295</v>
      </c>
      <c r="G312" s="7">
        <v>44809.0</v>
      </c>
      <c r="H312" s="8">
        <v>71.9</v>
      </c>
      <c r="I312" s="8">
        <v>6.047198</v>
      </c>
      <c r="J312" s="8">
        <v>56.0</v>
      </c>
      <c r="K312" s="8">
        <v>82.5</v>
      </c>
      <c r="L312" s="8">
        <v>49.2</v>
      </c>
      <c r="M312" s="8">
        <v>123.0</v>
      </c>
      <c r="N312" s="8">
        <v>49.2</v>
      </c>
      <c r="O312" s="8">
        <v>206.4</v>
      </c>
      <c r="P312" s="8">
        <v>4.75</v>
      </c>
      <c r="Q312" s="8">
        <v>269.0</v>
      </c>
      <c r="R312" s="8">
        <v>4041.08466187</v>
      </c>
      <c r="S312" s="8">
        <v>2284.771700805</v>
      </c>
      <c r="T312" s="8">
        <v>5.735294</v>
      </c>
      <c r="U312" s="8">
        <v>3.378864</v>
      </c>
      <c r="V312" s="8">
        <v>17.772318</v>
      </c>
      <c r="W312" s="8">
        <v>0.0</v>
      </c>
      <c r="X312" s="8">
        <v>-12.067483</v>
      </c>
      <c r="Y312" s="8">
        <v>-14.224445</v>
      </c>
      <c r="Z312" s="8">
        <v>-3.745788</v>
      </c>
      <c r="AA312" s="8">
        <v>20.0401</v>
      </c>
      <c r="AB312" s="8">
        <v>19.62845</v>
      </c>
      <c r="AC312" s="8">
        <v>2.2185</v>
      </c>
      <c r="AD312" s="8">
        <v>2.3996</v>
      </c>
      <c r="AE312" s="8">
        <v>21.097247</v>
      </c>
      <c r="AF312" s="8">
        <v>-13.715218</v>
      </c>
      <c r="AG312" s="8">
        <v>4.1725</v>
      </c>
      <c r="AH312" s="8">
        <v>5.450223</v>
      </c>
      <c r="AI312" s="8">
        <v>1.3553891645832592</v>
      </c>
      <c r="AJ312" s="8">
        <v>23.572357407258338</v>
      </c>
      <c r="AK312" s="8">
        <v>3.5878</v>
      </c>
      <c r="AL312" s="8">
        <v>32.4091</v>
      </c>
      <c r="AM312" s="8">
        <v>3.050183</v>
      </c>
      <c r="AN312" s="8">
        <v>3.728411</v>
      </c>
      <c r="AO312" s="8">
        <v>2.0</v>
      </c>
      <c r="AP312" s="9">
        <f t="shared" si="1"/>
        <v>0.1284848485</v>
      </c>
      <c r="AQ312" s="10" t="b">
        <f t="shared" si="2"/>
        <v>0</v>
      </c>
    </row>
    <row r="313">
      <c r="A313" s="4" t="s">
        <v>1106</v>
      </c>
      <c r="B313" s="5">
        <v>500086.0</v>
      </c>
      <c r="C313" s="6" t="s">
        <v>1107</v>
      </c>
      <c r="D313" s="6" t="s">
        <v>1108</v>
      </c>
      <c r="E313" s="6" t="s">
        <v>112</v>
      </c>
      <c r="F313" s="6" t="s">
        <v>825</v>
      </c>
      <c r="G313" s="7">
        <v>44809.0</v>
      </c>
      <c r="H313" s="8">
        <v>172.4</v>
      </c>
      <c r="I313" s="8">
        <v>8.155583</v>
      </c>
      <c r="J313" s="8">
        <v>130.25</v>
      </c>
      <c r="K313" s="8">
        <v>193.8</v>
      </c>
      <c r="L313" s="8">
        <v>121.9</v>
      </c>
      <c r="M313" s="8">
        <v>220.6</v>
      </c>
      <c r="N313" s="8">
        <v>121.9</v>
      </c>
      <c r="O313" s="8">
        <v>304.7</v>
      </c>
      <c r="P313" s="8">
        <v>3.84952</v>
      </c>
      <c r="Q313" s="8">
        <v>304.7</v>
      </c>
      <c r="R313" s="8">
        <v>14654.0</v>
      </c>
      <c r="S313" s="8">
        <v>12843.45</v>
      </c>
      <c r="T313" s="8">
        <v>7.147296</v>
      </c>
      <c r="U313" s="8">
        <v>10.159744</v>
      </c>
      <c r="V313" s="8">
        <v>17.040054</v>
      </c>
      <c r="W313" s="8">
        <v>-9.095703</v>
      </c>
      <c r="X313" s="8">
        <v>-0.134979</v>
      </c>
      <c r="Y313" s="8">
        <v>-3.267318</v>
      </c>
      <c r="Z313" s="8">
        <v>1.880194</v>
      </c>
      <c r="AA313" s="8">
        <v>3.231</v>
      </c>
      <c r="AB313" s="8">
        <v>20.24245</v>
      </c>
      <c r="AC313" s="8">
        <v>1.359</v>
      </c>
      <c r="AD313" s="8">
        <v>2.3872</v>
      </c>
      <c r="AE313" s="8">
        <v>8.723831</v>
      </c>
      <c r="AF313" s="8">
        <v>-1.117419</v>
      </c>
      <c r="AG313" s="8">
        <v>1.1598</v>
      </c>
      <c r="AH313" s="8">
        <v>8.010784</v>
      </c>
      <c r="AI313" s="8">
        <v>0.9385028912728965</v>
      </c>
      <c r="AJ313" s="8">
        <v>239.24897959183673</v>
      </c>
      <c r="AK313" s="8">
        <v>53.3744</v>
      </c>
      <c r="AL313" s="8">
        <v>126.8928</v>
      </c>
      <c r="AM313" s="8">
        <v>0.720588</v>
      </c>
      <c r="AN313" s="8">
        <v>0.812471</v>
      </c>
      <c r="AO313" s="8">
        <v>2.0</v>
      </c>
      <c r="AP313" s="9">
        <f t="shared" si="1"/>
        <v>0.1104231166</v>
      </c>
      <c r="AQ313" s="10" t="b">
        <f t="shared" si="2"/>
        <v>0</v>
      </c>
    </row>
    <row r="314">
      <c r="A314" s="4" t="s">
        <v>1109</v>
      </c>
      <c r="B314" s="5">
        <v>539336.0</v>
      </c>
      <c r="C314" s="6" t="s">
        <v>1110</v>
      </c>
      <c r="D314" s="6" t="s">
        <v>1111</v>
      </c>
      <c r="E314" s="6" t="s">
        <v>280</v>
      </c>
      <c r="F314" s="6" t="s">
        <v>281</v>
      </c>
      <c r="G314" s="7">
        <v>44809.0</v>
      </c>
      <c r="H314" s="8">
        <v>483.2</v>
      </c>
      <c r="I314" s="8">
        <v>0.384336</v>
      </c>
      <c r="J314" s="8">
        <v>403.55</v>
      </c>
      <c r="K314" s="8">
        <v>721.8</v>
      </c>
      <c r="L314" s="8">
        <v>162.2</v>
      </c>
      <c r="M314" s="8">
        <v>786.65</v>
      </c>
      <c r="N314" s="8">
        <v>115.0</v>
      </c>
      <c r="O314" s="8">
        <v>786.65</v>
      </c>
      <c r="P314" s="8">
        <v>90.64</v>
      </c>
      <c r="Q314" s="8">
        <v>786.65</v>
      </c>
      <c r="R314" s="8">
        <v>33225.149383125</v>
      </c>
      <c r="S314" s="8">
        <v>33595.428666875</v>
      </c>
      <c r="T314" s="8">
        <v>5.421621</v>
      </c>
      <c r="U314" s="8">
        <v>8.718641</v>
      </c>
      <c r="V314" s="8">
        <v>-13.226183</v>
      </c>
      <c r="W314" s="8">
        <v>-31.025623</v>
      </c>
      <c r="X314" s="8">
        <v>42.581696</v>
      </c>
      <c r="Y314" s="8">
        <v>24.744988</v>
      </c>
      <c r="Z314" s="11"/>
      <c r="AA314" s="8">
        <v>27.7255</v>
      </c>
      <c r="AB314" s="8">
        <v>28.40265</v>
      </c>
      <c r="AC314" s="8">
        <v>5.5273</v>
      </c>
      <c r="AD314" s="8">
        <v>6.233</v>
      </c>
      <c r="AE314" s="8">
        <v>5.192709</v>
      </c>
      <c r="AF314" s="8">
        <v>0.653209</v>
      </c>
      <c r="AG314" s="8">
        <v>0.4139</v>
      </c>
      <c r="AH314" s="8">
        <v>16.358091</v>
      </c>
      <c r="AI314" s="8">
        <v>1.748355284357066</v>
      </c>
      <c r="AJ314" s="8">
        <v>19.994192462795024</v>
      </c>
      <c r="AK314" s="8">
        <v>17.4082</v>
      </c>
      <c r="AL314" s="8">
        <v>87.3204</v>
      </c>
      <c r="AM314" s="8">
        <v>24.139163</v>
      </c>
      <c r="AN314" s="8">
        <v>4.28312</v>
      </c>
      <c r="AO314" s="8">
        <v>2.0</v>
      </c>
      <c r="AP314" s="9">
        <f t="shared" si="1"/>
        <v>0.3305624827</v>
      </c>
      <c r="AQ314" s="10" t="b">
        <f t="shared" si="2"/>
        <v>0</v>
      </c>
    </row>
    <row r="315">
      <c r="A315" s="4" t="s">
        <v>1112</v>
      </c>
      <c r="B315" s="5">
        <v>532702.0</v>
      </c>
      <c r="C315" s="6" t="s">
        <v>1113</v>
      </c>
      <c r="D315" s="6" t="s">
        <v>1114</v>
      </c>
      <c r="E315" s="6" t="s">
        <v>280</v>
      </c>
      <c r="F315" s="6" t="s">
        <v>281</v>
      </c>
      <c r="G315" s="7">
        <v>44809.0</v>
      </c>
      <c r="H315" s="8">
        <v>233.7</v>
      </c>
      <c r="I315" s="8">
        <v>-1.57928</v>
      </c>
      <c r="J315" s="8">
        <v>209.45</v>
      </c>
      <c r="K315" s="8">
        <v>357.6</v>
      </c>
      <c r="L315" s="8">
        <v>146.0</v>
      </c>
      <c r="M315" s="8">
        <v>383.0</v>
      </c>
      <c r="N315" s="8">
        <v>146.0</v>
      </c>
      <c r="O315" s="8">
        <v>383.0</v>
      </c>
      <c r="P315" s="8">
        <v>25.25</v>
      </c>
      <c r="Q315" s="8">
        <v>383.0</v>
      </c>
      <c r="R315" s="8">
        <v>13182.79880024</v>
      </c>
      <c r="S315" s="8">
        <v>13861.12878</v>
      </c>
      <c r="T315" s="8">
        <v>-3.409795</v>
      </c>
      <c r="U315" s="8">
        <v>-1.971477</v>
      </c>
      <c r="V315" s="8">
        <v>-8.370908</v>
      </c>
      <c r="W315" s="8">
        <v>-33.304795</v>
      </c>
      <c r="X315" s="8">
        <v>2.596801</v>
      </c>
      <c r="Y315" s="8">
        <v>4.503657</v>
      </c>
      <c r="Z315" s="8">
        <v>11.505425</v>
      </c>
      <c r="AA315" s="8">
        <v>8.2292</v>
      </c>
      <c r="AB315" s="8">
        <v>10.36915</v>
      </c>
      <c r="AC315" s="8">
        <v>1.5446</v>
      </c>
      <c r="AD315" s="8">
        <v>2.24285</v>
      </c>
      <c r="AE315" s="8">
        <v>21.89891</v>
      </c>
      <c r="AF315" s="8">
        <v>0.324975</v>
      </c>
      <c r="AG315" s="8">
        <v>0.856</v>
      </c>
      <c r="AH315" s="8">
        <v>3.988073</v>
      </c>
      <c r="AI315" s="8">
        <v>0.6427523580293028</v>
      </c>
      <c r="AJ315" s="8">
        <v>4.801539400828815</v>
      </c>
      <c r="AK315" s="8">
        <v>28.3929</v>
      </c>
      <c r="AL315" s="8">
        <v>151.2716</v>
      </c>
      <c r="AM315" s="8">
        <v>48.661475</v>
      </c>
      <c r="AN315" s="8">
        <v>25.310907</v>
      </c>
      <c r="AO315" s="8">
        <v>2.0</v>
      </c>
      <c r="AP315" s="9">
        <f t="shared" si="1"/>
        <v>0.3464765101</v>
      </c>
      <c r="AQ315" s="10" t="b">
        <f t="shared" si="2"/>
        <v>0</v>
      </c>
    </row>
    <row r="316">
      <c r="A316" s="4" t="s">
        <v>1115</v>
      </c>
      <c r="B316" s="5">
        <v>542726.0</v>
      </c>
      <c r="C316" s="6" t="s">
        <v>1116</v>
      </c>
      <c r="D316" s="6" t="s">
        <v>1117</v>
      </c>
      <c r="E316" s="6" t="s">
        <v>133</v>
      </c>
      <c r="F316" s="6" t="s">
        <v>429</v>
      </c>
      <c r="G316" s="7">
        <v>44809.0</v>
      </c>
      <c r="H316" s="8">
        <v>4660.75</v>
      </c>
      <c r="I316" s="8">
        <v>-1.926436</v>
      </c>
      <c r="J316" s="8">
        <v>3676.0</v>
      </c>
      <c r="K316" s="8">
        <v>9710.7</v>
      </c>
      <c r="L316" s="8">
        <v>1201.5</v>
      </c>
      <c r="M316" s="8">
        <v>9951.95</v>
      </c>
      <c r="N316" s="6"/>
      <c r="O316" s="6"/>
      <c r="P316" s="8">
        <v>952.0</v>
      </c>
      <c r="Q316" s="8">
        <v>9951.95</v>
      </c>
      <c r="R316" s="8">
        <v>14249.5534683</v>
      </c>
      <c r="S316" s="8">
        <v>12183.31468588</v>
      </c>
      <c r="T316" s="8">
        <v>6.497349</v>
      </c>
      <c r="U316" s="8">
        <v>3.883874</v>
      </c>
      <c r="V316" s="8">
        <v>3.36893</v>
      </c>
      <c r="W316" s="8">
        <v>-42.725038</v>
      </c>
      <c r="X316" s="8">
        <v>56.311333</v>
      </c>
      <c r="Y316" s="6"/>
      <c r="Z316" s="11"/>
      <c r="AA316" s="8">
        <v>55.5538</v>
      </c>
      <c r="AB316" s="8">
        <v>71.3116</v>
      </c>
      <c r="AC316" s="8">
        <v>7.8512</v>
      </c>
      <c r="AD316" s="8">
        <v>16.09025</v>
      </c>
      <c r="AE316" s="8">
        <v>3.672518</v>
      </c>
      <c r="AF316" s="8">
        <v>1.537714</v>
      </c>
      <c r="AG316" s="8">
        <v>0.043</v>
      </c>
      <c r="AH316" s="8">
        <v>33.178962</v>
      </c>
      <c r="AI316" s="8">
        <v>17.890211510734463</v>
      </c>
      <c r="AJ316" s="8">
        <v>35.418984843430756</v>
      </c>
      <c r="AK316" s="8">
        <v>83.7836</v>
      </c>
      <c r="AL316" s="8">
        <v>592.8414</v>
      </c>
      <c r="AM316" s="8">
        <v>131.677413</v>
      </c>
      <c r="AN316" s="8">
        <v>162.796125</v>
      </c>
      <c r="AO316" s="8">
        <v>2.0</v>
      </c>
      <c r="AP316" s="9">
        <f t="shared" si="1"/>
        <v>0.52003975</v>
      </c>
      <c r="AQ316" s="10" t="b">
        <f t="shared" si="2"/>
        <v>0</v>
      </c>
    </row>
    <row r="317">
      <c r="A317" s="4" t="s">
        <v>1118</v>
      </c>
      <c r="B317" s="5">
        <v>540750.0</v>
      </c>
      <c r="C317" s="6" t="s">
        <v>1119</v>
      </c>
      <c r="D317" s="6" t="s">
        <v>1120</v>
      </c>
      <c r="E317" s="6" t="s">
        <v>133</v>
      </c>
      <c r="F317" s="6" t="s">
        <v>268</v>
      </c>
      <c r="G317" s="7">
        <v>44809.0</v>
      </c>
      <c r="H317" s="8">
        <v>160.65</v>
      </c>
      <c r="I317" s="8">
        <v>1.677215</v>
      </c>
      <c r="J317" s="8">
        <v>150.7</v>
      </c>
      <c r="K317" s="8">
        <v>318.716667</v>
      </c>
      <c r="L317" s="8">
        <v>37.016667</v>
      </c>
      <c r="M317" s="8">
        <v>318.716667</v>
      </c>
      <c r="N317" s="6"/>
      <c r="O317" s="6"/>
      <c r="P317" s="8">
        <v>37.016667</v>
      </c>
      <c r="Q317" s="8">
        <v>318.716667</v>
      </c>
      <c r="R317" s="8">
        <v>14432.63269998</v>
      </c>
      <c r="S317" s="8">
        <v>12819.820373735</v>
      </c>
      <c r="T317" s="8">
        <v>0.752587</v>
      </c>
      <c r="U317" s="8">
        <v>-1.62278</v>
      </c>
      <c r="V317" s="8">
        <v>-11.876029</v>
      </c>
      <c r="W317" s="8">
        <v>-10.625869</v>
      </c>
      <c r="X317" s="8">
        <v>52.986218</v>
      </c>
      <c r="Y317" s="6"/>
      <c r="Z317" s="11"/>
      <c r="AA317" s="8">
        <v>45.7356</v>
      </c>
      <c r="AB317" s="8">
        <v>45.47215</v>
      </c>
      <c r="AC317" s="8">
        <v>19.0467</v>
      </c>
      <c r="AD317" s="8">
        <v>16.60865</v>
      </c>
      <c r="AE317" s="8">
        <v>3.567041</v>
      </c>
      <c r="AF317" s="8">
        <v>2.043327</v>
      </c>
      <c r="AG317" s="8">
        <v>1.2453</v>
      </c>
      <c r="AH317" s="8">
        <v>30.067219</v>
      </c>
      <c r="AI317" s="8">
        <v>32.92430547630019</v>
      </c>
      <c r="AJ317" s="8">
        <v>18.932497298354523</v>
      </c>
      <c r="AK317" s="8">
        <v>3.5115</v>
      </c>
      <c r="AL317" s="8">
        <v>8.4319</v>
      </c>
      <c r="AM317" s="8">
        <v>8.491098</v>
      </c>
      <c r="AN317" s="8">
        <v>8.931705</v>
      </c>
      <c r="AO317" s="8">
        <v>2.0</v>
      </c>
      <c r="AP317" s="9">
        <f t="shared" si="1"/>
        <v>0.4959472891</v>
      </c>
      <c r="AQ317" s="10" t="b">
        <f t="shared" si="2"/>
        <v>0</v>
      </c>
    </row>
    <row r="318">
      <c r="A318" s="4" t="s">
        <v>1121</v>
      </c>
      <c r="B318" s="5">
        <v>533148.0</v>
      </c>
      <c r="C318" s="6" t="s">
        <v>1122</v>
      </c>
      <c r="D318" s="6" t="s">
        <v>1123</v>
      </c>
      <c r="E318" s="6" t="s">
        <v>112</v>
      </c>
      <c r="F318" s="6" t="s">
        <v>678</v>
      </c>
      <c r="G318" s="7">
        <v>44809.0</v>
      </c>
      <c r="H318" s="8">
        <v>355.9</v>
      </c>
      <c r="I318" s="8">
        <v>2.03555</v>
      </c>
      <c r="J318" s="8">
        <v>182.05</v>
      </c>
      <c r="K318" s="8">
        <v>408.7</v>
      </c>
      <c r="L318" s="8">
        <v>34.75</v>
      </c>
      <c r="M318" s="8">
        <v>408.7</v>
      </c>
      <c r="N318" s="8">
        <v>34.75</v>
      </c>
      <c r="O318" s="8">
        <v>408.7</v>
      </c>
      <c r="P318" s="8">
        <v>33.65</v>
      </c>
      <c r="Q318" s="8">
        <v>408.7</v>
      </c>
      <c r="R318" s="8">
        <v>58215.16093896001</v>
      </c>
      <c r="S318" s="8">
        <v>63824.9863772</v>
      </c>
      <c r="T318" s="8">
        <v>11.410236</v>
      </c>
      <c r="U318" s="8">
        <v>30.032883</v>
      </c>
      <c r="V318" s="8">
        <v>36.595663</v>
      </c>
      <c r="W318" s="8">
        <v>39.568627</v>
      </c>
      <c r="X318" s="8">
        <v>75.050096</v>
      </c>
      <c r="Y318" s="8">
        <v>39.778518</v>
      </c>
      <c r="Z318" s="8">
        <v>22.439913</v>
      </c>
      <c r="AA318" s="8">
        <v>27.8815</v>
      </c>
      <c r="AB318" s="8">
        <v>23.49745</v>
      </c>
      <c r="AC318" s="8">
        <v>3.2467</v>
      </c>
      <c r="AD318" s="8">
        <v>0.9825</v>
      </c>
      <c r="AE318" s="8">
        <v>5.931645</v>
      </c>
      <c r="AF318" s="8">
        <v>0.810143</v>
      </c>
      <c r="AG318" s="8">
        <v>0.5648</v>
      </c>
      <c r="AH318" s="8">
        <v>14.445239</v>
      </c>
      <c r="AI318" s="8">
        <v>6.161671149716077</v>
      </c>
      <c r="AJ318" s="8">
        <v>19.720382563510537</v>
      </c>
      <c r="AK318" s="8">
        <v>12.7002</v>
      </c>
      <c r="AL318" s="8">
        <v>109.0632</v>
      </c>
      <c r="AM318" s="8">
        <v>18.003806</v>
      </c>
      <c r="AN318" s="8">
        <v>0.819555</v>
      </c>
      <c r="AO318" s="8">
        <v>2.0</v>
      </c>
      <c r="AP318" s="9">
        <f t="shared" si="1"/>
        <v>0.129190115</v>
      </c>
      <c r="AQ318" s="10" t="str">
        <f t="shared" si="2"/>
        <v>Low Risk</v>
      </c>
    </row>
    <row r="319">
      <c r="A319" s="4" t="s">
        <v>1124</v>
      </c>
      <c r="B319" s="5">
        <v>540222.0</v>
      </c>
      <c r="C319" s="6" t="s">
        <v>1125</v>
      </c>
      <c r="D319" s="6" t="s">
        <v>1126</v>
      </c>
      <c r="E319" s="6" t="s">
        <v>46</v>
      </c>
      <c r="F319" s="6" t="s">
        <v>47</v>
      </c>
      <c r="G319" s="7">
        <v>44809.0</v>
      </c>
      <c r="H319" s="8">
        <v>562.85</v>
      </c>
      <c r="I319" s="8">
        <v>-1.089535</v>
      </c>
      <c r="J319" s="8">
        <v>436.8</v>
      </c>
      <c r="K319" s="8">
        <v>669.15</v>
      </c>
      <c r="L319" s="8">
        <v>59.0</v>
      </c>
      <c r="M319" s="8">
        <v>723.75</v>
      </c>
      <c r="N319" s="8">
        <v>59.0</v>
      </c>
      <c r="O319" s="8">
        <v>723.75</v>
      </c>
      <c r="P319" s="8">
        <v>59.0</v>
      </c>
      <c r="Q319" s="8">
        <v>723.75</v>
      </c>
      <c r="R319" s="8">
        <v>30237.20978045</v>
      </c>
      <c r="S319" s="8">
        <v>32264.0777216</v>
      </c>
      <c r="T319" s="8">
        <v>-0.775672</v>
      </c>
      <c r="U319" s="8">
        <v>3.49361</v>
      </c>
      <c r="V319" s="8">
        <v>1.597473</v>
      </c>
      <c r="W319" s="8">
        <v>-13.713015</v>
      </c>
      <c r="X319" s="8">
        <v>105.307137</v>
      </c>
      <c r="Y319" s="8">
        <v>38.753299</v>
      </c>
      <c r="Z319" s="11"/>
      <c r="AA319" s="8">
        <v>36.108</v>
      </c>
      <c r="AB319" s="8">
        <v>31.1561</v>
      </c>
      <c r="AC319" s="8">
        <v>8.4119</v>
      </c>
      <c r="AD319" s="8">
        <v>3.7506</v>
      </c>
      <c r="AE319" s="8">
        <v>3.887682</v>
      </c>
      <c r="AF319" s="8">
        <v>1.098077</v>
      </c>
      <c r="AG319" s="8">
        <v>0.3554</v>
      </c>
      <c r="AH319" s="8">
        <v>21.618197</v>
      </c>
      <c r="AI319" s="8">
        <v>5.819313238513783</v>
      </c>
      <c r="AJ319" s="8">
        <v>33.18758619300845</v>
      </c>
      <c r="AK319" s="8">
        <v>15.5838</v>
      </c>
      <c r="AL319" s="8">
        <v>66.8931</v>
      </c>
      <c r="AM319" s="8">
        <v>16.955429</v>
      </c>
      <c r="AN319" s="8">
        <v>-2.503582</v>
      </c>
      <c r="AO319" s="8">
        <v>2.0</v>
      </c>
      <c r="AP319" s="9">
        <f t="shared" si="1"/>
        <v>0.158858253</v>
      </c>
      <c r="AQ319" s="10" t="b">
        <f t="shared" si="2"/>
        <v>0</v>
      </c>
    </row>
    <row r="320">
      <c r="A320" s="4" t="s">
        <v>1127</v>
      </c>
      <c r="B320" s="5">
        <v>532313.0</v>
      </c>
      <c r="C320" s="6" t="s">
        <v>1128</v>
      </c>
      <c r="D320" s="6" t="s">
        <v>1129</v>
      </c>
      <c r="E320" s="6" t="s">
        <v>295</v>
      </c>
      <c r="F320" s="6" t="s">
        <v>956</v>
      </c>
      <c r="G320" s="7">
        <v>44809.0</v>
      </c>
      <c r="H320" s="8">
        <v>519.55</v>
      </c>
      <c r="I320" s="8">
        <v>0.629479</v>
      </c>
      <c r="J320" s="8">
        <v>218.5</v>
      </c>
      <c r="K320" s="8">
        <v>533.0</v>
      </c>
      <c r="L320" s="8">
        <v>57.066667</v>
      </c>
      <c r="M320" s="8">
        <v>533.0</v>
      </c>
      <c r="N320" s="8">
        <v>57.066667</v>
      </c>
      <c r="O320" s="8">
        <v>533.0</v>
      </c>
      <c r="P320" s="8">
        <v>2.895611</v>
      </c>
      <c r="Q320" s="8">
        <v>533.0</v>
      </c>
      <c r="R320" s="8">
        <v>8041.01240679</v>
      </c>
      <c r="S320" s="8">
        <v>8034.16562959</v>
      </c>
      <c r="T320" s="8">
        <v>1.872549</v>
      </c>
      <c r="U320" s="8">
        <v>25.313555</v>
      </c>
      <c r="V320" s="8">
        <v>27.044871</v>
      </c>
      <c r="W320" s="8">
        <v>95.23392</v>
      </c>
      <c r="X320" s="8">
        <v>61.257039</v>
      </c>
      <c r="Y320" s="8">
        <v>28.259866</v>
      </c>
      <c r="Z320" s="8">
        <v>17.121875</v>
      </c>
      <c r="AA320" s="8">
        <v>32.9861</v>
      </c>
      <c r="AB320" s="8">
        <v>24.1364</v>
      </c>
      <c r="AC320" s="8">
        <v>4.4747</v>
      </c>
      <c r="AD320" s="8">
        <v>1.14135</v>
      </c>
      <c r="AE320" s="8">
        <v>-0.474062</v>
      </c>
      <c r="AF320" s="8">
        <v>2.666744</v>
      </c>
      <c r="AG320" s="8">
        <v>0.3849</v>
      </c>
      <c r="AH320" s="8">
        <v>-128.711401</v>
      </c>
      <c r="AI320" s="8">
        <v>23.657690449233577</v>
      </c>
      <c r="AJ320" s="8">
        <v>-154.6458576242925</v>
      </c>
      <c r="AK320" s="8">
        <v>15.7733</v>
      </c>
      <c r="AL320" s="8">
        <v>116.2754</v>
      </c>
      <c r="AM320" s="8">
        <v>-3.36508</v>
      </c>
      <c r="AN320" s="8">
        <v>12.315262</v>
      </c>
      <c r="AO320" s="8">
        <v>2.0</v>
      </c>
      <c r="AP320" s="9">
        <f t="shared" si="1"/>
        <v>0.02523452158</v>
      </c>
      <c r="AQ320" s="10" t="str">
        <f t="shared" si="2"/>
        <v>Moderate Risk</v>
      </c>
    </row>
    <row r="321">
      <c r="A321" s="4" t="s">
        <v>1130</v>
      </c>
      <c r="B321" s="5">
        <v>540768.0</v>
      </c>
      <c r="C321" s="6" t="s">
        <v>1131</v>
      </c>
      <c r="D321" s="6" t="s">
        <v>1132</v>
      </c>
      <c r="E321" s="6" t="s">
        <v>133</v>
      </c>
      <c r="F321" s="6" t="s">
        <v>776</v>
      </c>
      <c r="G321" s="7">
        <v>44809.0</v>
      </c>
      <c r="H321" s="8">
        <v>493.5</v>
      </c>
      <c r="I321" s="8">
        <v>2.279793</v>
      </c>
      <c r="J321" s="8">
        <v>391.1</v>
      </c>
      <c r="K321" s="8">
        <v>814.0</v>
      </c>
      <c r="L321" s="8">
        <v>195.0</v>
      </c>
      <c r="M321" s="8">
        <v>821.0</v>
      </c>
      <c r="N321" s="6"/>
      <c r="O321" s="6"/>
      <c r="P321" s="8">
        <v>195.0</v>
      </c>
      <c r="Q321" s="8">
        <v>821.0</v>
      </c>
      <c r="R321" s="8">
        <v>3512.53106607</v>
      </c>
      <c r="S321" s="8">
        <v>3262.99483795</v>
      </c>
      <c r="T321" s="8">
        <v>0.458015</v>
      </c>
      <c r="U321" s="8">
        <v>3.091707</v>
      </c>
      <c r="V321" s="8">
        <v>3.611169</v>
      </c>
      <c r="W321" s="8">
        <v>-31.756897</v>
      </c>
      <c r="X321" s="8">
        <v>14.188678</v>
      </c>
      <c r="Y321" s="6"/>
      <c r="Z321" s="11"/>
      <c r="AA321" s="8">
        <v>85.1729</v>
      </c>
      <c r="AB321" s="8">
        <v>94.43125</v>
      </c>
      <c r="AC321" s="8">
        <v>5.8151</v>
      </c>
      <c r="AD321" s="8">
        <v>5.6951</v>
      </c>
      <c r="AE321" s="8">
        <v>2.975906</v>
      </c>
      <c r="AF321" s="8">
        <v>-3.951419</v>
      </c>
      <c r="AG321" s="8">
        <v>0.4064</v>
      </c>
      <c r="AH321" s="8">
        <v>14.081628</v>
      </c>
      <c r="AI321" s="8">
        <v>0.796569975319589</v>
      </c>
      <c r="AJ321" s="8">
        <v>17.507506684294473</v>
      </c>
      <c r="AK321" s="8">
        <v>5.7313</v>
      </c>
      <c r="AL321" s="8">
        <v>83.9452</v>
      </c>
      <c r="AM321" s="8">
        <v>27.915681</v>
      </c>
      <c r="AN321" s="8">
        <v>15.626826</v>
      </c>
      <c r="AO321" s="8">
        <v>2.0</v>
      </c>
      <c r="AP321" s="9">
        <f t="shared" si="1"/>
        <v>0.3937346437</v>
      </c>
      <c r="AQ321" s="10" t="b">
        <f t="shared" si="2"/>
        <v>0</v>
      </c>
    </row>
    <row r="322">
      <c r="A322" s="4" t="s">
        <v>1133</v>
      </c>
      <c r="B322" s="5">
        <v>500294.0</v>
      </c>
      <c r="C322" s="6" t="s">
        <v>1134</v>
      </c>
      <c r="D322" s="6" t="s">
        <v>1135</v>
      </c>
      <c r="E322" s="6" t="s">
        <v>295</v>
      </c>
      <c r="F322" s="6" t="s">
        <v>295</v>
      </c>
      <c r="G322" s="7">
        <v>44809.0</v>
      </c>
      <c r="H322" s="8">
        <v>74.2</v>
      </c>
      <c r="I322" s="8">
        <v>-0.13459</v>
      </c>
      <c r="J322" s="8">
        <v>52.2</v>
      </c>
      <c r="K322" s="8">
        <v>87.5</v>
      </c>
      <c r="L322" s="8">
        <v>15.85</v>
      </c>
      <c r="M322" s="8">
        <v>100.0</v>
      </c>
      <c r="N322" s="8">
        <v>15.85</v>
      </c>
      <c r="O322" s="8">
        <v>141.85</v>
      </c>
      <c r="P322" s="8">
        <v>0.759651</v>
      </c>
      <c r="Q322" s="8">
        <v>260.835779</v>
      </c>
      <c r="R322" s="8">
        <v>4658.62168296</v>
      </c>
      <c r="S322" s="8">
        <v>5338.66245002</v>
      </c>
      <c r="T322" s="8">
        <v>7.225434</v>
      </c>
      <c r="U322" s="8">
        <v>20.552396</v>
      </c>
      <c r="V322" s="8">
        <v>15.396579</v>
      </c>
      <c r="W322" s="8">
        <v>-7.940447</v>
      </c>
      <c r="X322" s="8">
        <v>10.596765</v>
      </c>
      <c r="Y322" s="8">
        <v>-2.806599</v>
      </c>
      <c r="Z322" s="8">
        <v>12.849933</v>
      </c>
      <c r="AA322" s="8">
        <v>8.2879</v>
      </c>
      <c r="AB322" s="8">
        <v>12.08515</v>
      </c>
      <c r="AC322" s="8">
        <v>0.8008</v>
      </c>
      <c r="AD322" s="8">
        <v>0.9015</v>
      </c>
      <c r="AE322" s="8">
        <v>20.481854</v>
      </c>
      <c r="AF322" s="8">
        <v>0.126399</v>
      </c>
      <c r="AG322" s="8">
        <v>2.6954</v>
      </c>
      <c r="AH322" s="8">
        <v>4.442259</v>
      </c>
      <c r="AI322" s="8">
        <v>0.3758465449370351</v>
      </c>
      <c r="AJ322" s="8">
        <v>3.291032943350641</v>
      </c>
      <c r="AK322" s="8">
        <v>8.9528</v>
      </c>
      <c r="AL322" s="8">
        <v>92.6532</v>
      </c>
      <c r="AM322" s="8">
        <v>23.211445</v>
      </c>
      <c r="AN322" s="8">
        <v>15.823071</v>
      </c>
      <c r="AO322" s="8">
        <v>2.0</v>
      </c>
      <c r="AP322" s="9">
        <f t="shared" si="1"/>
        <v>0.152</v>
      </c>
      <c r="AQ322" s="10" t="str">
        <f t="shared" si="2"/>
        <v>Risk Taking</v>
      </c>
    </row>
    <row r="323">
      <c r="A323" s="4" t="s">
        <v>1136</v>
      </c>
      <c r="B323" s="5">
        <v>541301.0</v>
      </c>
      <c r="C323" s="6" t="s">
        <v>1137</v>
      </c>
      <c r="D323" s="6" t="s">
        <v>1138</v>
      </c>
      <c r="E323" s="6" t="s">
        <v>159</v>
      </c>
      <c r="F323" s="6" t="s">
        <v>729</v>
      </c>
      <c r="G323" s="7">
        <v>44809.0</v>
      </c>
      <c r="H323" s="8">
        <v>257.0</v>
      </c>
      <c r="I323" s="8">
        <v>1.181102</v>
      </c>
      <c r="J323" s="8">
        <v>244.0</v>
      </c>
      <c r="K323" s="8">
        <v>408.2</v>
      </c>
      <c r="L323" s="8">
        <v>138.15</v>
      </c>
      <c r="M323" s="8">
        <v>408.2</v>
      </c>
      <c r="N323" s="6"/>
      <c r="O323" s="6"/>
      <c r="P323" s="8">
        <v>103.25</v>
      </c>
      <c r="Q323" s="8">
        <v>408.2</v>
      </c>
      <c r="R323" s="8">
        <v>5463.688979045</v>
      </c>
      <c r="S323" s="8">
        <v>5270.454833655</v>
      </c>
      <c r="T323" s="8">
        <v>-2.225604</v>
      </c>
      <c r="U323" s="8">
        <v>-2.281369</v>
      </c>
      <c r="V323" s="8">
        <v>-6.153003</v>
      </c>
      <c r="W323" s="8">
        <v>-22.109411</v>
      </c>
      <c r="X323" s="8">
        <v>18.65295</v>
      </c>
      <c r="Y323" s="6"/>
      <c r="Z323" s="11"/>
      <c r="AA323" s="8">
        <v>38.8653</v>
      </c>
      <c r="AB323" s="8">
        <v>52.03185</v>
      </c>
      <c r="AC323" s="8">
        <v>9.7664</v>
      </c>
      <c r="AD323" s="8">
        <v>13.5134</v>
      </c>
      <c r="AE323" s="8">
        <v>4.111948</v>
      </c>
      <c r="AF323" s="8">
        <v>1.712902</v>
      </c>
      <c r="AG323" s="8">
        <v>0.7787</v>
      </c>
      <c r="AH323" s="8">
        <v>20.488473</v>
      </c>
      <c r="AI323" s="8">
        <v>2.0635760284645426</v>
      </c>
      <c r="AJ323" s="8">
        <v>480.53553025901493</v>
      </c>
      <c r="AK323" s="8">
        <v>6.6087</v>
      </c>
      <c r="AL323" s="8">
        <v>26.2993</v>
      </c>
      <c r="AM323" s="8">
        <v>0.535815</v>
      </c>
      <c r="AN323" s="8">
        <v>-2.806786</v>
      </c>
      <c r="AO323" s="8">
        <v>2.0</v>
      </c>
      <c r="AP323" s="9">
        <f t="shared" si="1"/>
        <v>0.3704066634</v>
      </c>
      <c r="AQ323" s="10" t="b">
        <f t="shared" si="2"/>
        <v>0</v>
      </c>
    </row>
    <row r="324">
      <c r="A324" s="4" t="s">
        <v>1139</v>
      </c>
      <c r="B324" s="5">
        <v>530117.0</v>
      </c>
      <c r="C324" s="6" t="s">
        <v>1140</v>
      </c>
      <c r="D324" s="6" t="s">
        <v>1141</v>
      </c>
      <c r="E324" s="6" t="s">
        <v>78</v>
      </c>
      <c r="F324" s="6" t="s">
        <v>334</v>
      </c>
      <c r="G324" s="7">
        <v>44809.0</v>
      </c>
      <c r="H324" s="8">
        <v>1389.95</v>
      </c>
      <c r="I324" s="8">
        <v>-2.27792</v>
      </c>
      <c r="J324" s="8">
        <v>1015.3</v>
      </c>
      <c r="K324" s="8">
        <v>2268.0</v>
      </c>
      <c r="L324" s="8">
        <v>355.05</v>
      </c>
      <c r="M324" s="8">
        <v>2268.0</v>
      </c>
      <c r="N324" s="8">
        <v>319.55</v>
      </c>
      <c r="O324" s="8">
        <v>2268.0</v>
      </c>
      <c r="P324" s="8">
        <v>1.756198</v>
      </c>
      <c r="Q324" s="8">
        <v>2268.0</v>
      </c>
      <c r="R324" s="8">
        <v>5430.10676106</v>
      </c>
      <c r="S324" s="8">
        <v>6391.37291843</v>
      </c>
      <c r="T324" s="8">
        <v>0.201853</v>
      </c>
      <c r="U324" s="8">
        <v>11.988881</v>
      </c>
      <c r="V324" s="8">
        <v>17.627893</v>
      </c>
      <c r="W324" s="8">
        <v>-14.732225</v>
      </c>
      <c r="X324" s="8">
        <v>42.430496</v>
      </c>
      <c r="Y324" s="8">
        <v>27.656539</v>
      </c>
      <c r="Z324" s="11"/>
      <c r="AA324" s="8">
        <v>60.0125</v>
      </c>
      <c r="AB324" s="8">
        <v>29.5656</v>
      </c>
      <c r="AC324" s="8">
        <v>6.5097</v>
      </c>
      <c r="AD324" s="8">
        <v>3.46445</v>
      </c>
      <c r="AE324" s="8">
        <v>2.854668</v>
      </c>
      <c r="AF324" s="8">
        <v>2.545903</v>
      </c>
      <c r="AG324" s="8">
        <v>0.1425</v>
      </c>
      <c r="AH324" s="8">
        <v>28.334698</v>
      </c>
      <c r="AI324" s="8">
        <v>3.7186373763371936</v>
      </c>
      <c r="AJ324" s="8">
        <v>1146.5354956736555</v>
      </c>
      <c r="AK324" s="8">
        <v>23.1635</v>
      </c>
      <c r="AL324" s="8">
        <v>213.5415</v>
      </c>
      <c r="AM324" s="8">
        <v>1.212435</v>
      </c>
      <c r="AN324" s="8">
        <v>-84.61453</v>
      </c>
      <c r="AO324" s="8">
        <v>2.0</v>
      </c>
      <c r="AP324" s="9">
        <f t="shared" si="1"/>
        <v>0.3871472663</v>
      </c>
      <c r="AQ324" s="10" t="b">
        <f t="shared" si="2"/>
        <v>0</v>
      </c>
    </row>
    <row r="325">
      <c r="A325" s="4" t="s">
        <v>1142</v>
      </c>
      <c r="B325" s="5">
        <v>540719.0</v>
      </c>
      <c r="C325" s="6" t="s">
        <v>1143</v>
      </c>
      <c r="D325" s="6" t="s">
        <v>1144</v>
      </c>
      <c r="E325" s="6" t="s">
        <v>582</v>
      </c>
      <c r="F325" s="6" t="s">
        <v>1145</v>
      </c>
      <c r="G325" s="7">
        <v>44809.0</v>
      </c>
      <c r="H325" s="8">
        <v>1293.4</v>
      </c>
      <c r="I325" s="8">
        <v>0.403664</v>
      </c>
      <c r="J325" s="8">
        <v>1003.5</v>
      </c>
      <c r="K325" s="8">
        <v>1334.7</v>
      </c>
      <c r="L325" s="8">
        <v>519.4</v>
      </c>
      <c r="M325" s="8">
        <v>1334.7</v>
      </c>
      <c r="N325" s="6"/>
      <c r="O325" s="6"/>
      <c r="P325" s="8">
        <v>485.0</v>
      </c>
      <c r="Q325" s="8">
        <v>1334.7</v>
      </c>
      <c r="R325" s="8">
        <v>129452.38242789001</v>
      </c>
      <c r="S325" s="8">
        <v>125742.841545405</v>
      </c>
      <c r="T325" s="8">
        <v>-1.545254</v>
      </c>
      <c r="U325" s="8">
        <v>1.141695</v>
      </c>
      <c r="V325" s="8">
        <v>13.341804</v>
      </c>
      <c r="W325" s="8">
        <v>3.958526</v>
      </c>
      <c r="X325" s="8">
        <v>16.104089</v>
      </c>
      <c r="Y325" s="6"/>
      <c r="Z325" s="11"/>
      <c r="AA325" s="8">
        <v>83.7511</v>
      </c>
      <c r="AB325" s="8">
        <v>67.9165</v>
      </c>
      <c r="AC325" s="8">
        <v>11.0079</v>
      </c>
      <c r="AD325" s="8">
        <v>9.85215</v>
      </c>
      <c r="AE325" s="8">
        <v>9.791041</v>
      </c>
      <c r="AF325" s="8">
        <v>17.592437</v>
      </c>
      <c r="AG325" s="8">
        <v>0.1546</v>
      </c>
      <c r="AH325" s="8">
        <v>74.507654</v>
      </c>
      <c r="AI325" s="8">
        <v>2.116764819213134</v>
      </c>
      <c r="AJ325" s="8">
        <v>5.924069508511858</v>
      </c>
      <c r="AK325" s="8">
        <v>15.447</v>
      </c>
      <c r="AL325" s="8">
        <v>117.5251</v>
      </c>
      <c r="AM325" s="8">
        <v>218.438398</v>
      </c>
      <c r="AN325" s="8">
        <v>14.496733</v>
      </c>
      <c r="AO325" s="8">
        <v>2.0</v>
      </c>
      <c r="AP325" s="9">
        <f t="shared" si="1"/>
        <v>0.03094328313</v>
      </c>
      <c r="AQ325" s="10" t="b">
        <f t="shared" si="2"/>
        <v>0</v>
      </c>
    </row>
    <row r="326">
      <c r="A326" s="4" t="s">
        <v>1146</v>
      </c>
      <c r="B326" s="5">
        <v>532790.0</v>
      </c>
      <c r="C326" s="6" t="s">
        <v>1147</v>
      </c>
      <c r="D326" s="6" t="s">
        <v>1148</v>
      </c>
      <c r="E326" s="6" t="s">
        <v>73</v>
      </c>
      <c r="F326" s="6" t="s">
        <v>74</v>
      </c>
      <c r="G326" s="7">
        <v>44809.0</v>
      </c>
      <c r="H326" s="8">
        <v>744.15</v>
      </c>
      <c r="I326" s="8">
        <v>0.215474</v>
      </c>
      <c r="J326" s="8">
        <v>584.5</v>
      </c>
      <c r="K326" s="8">
        <v>2096.75</v>
      </c>
      <c r="L326" s="8">
        <v>37.1</v>
      </c>
      <c r="M326" s="8">
        <v>2096.75</v>
      </c>
      <c r="N326" s="8">
        <v>26.35</v>
      </c>
      <c r="O326" s="8">
        <v>2096.75</v>
      </c>
      <c r="P326" s="8">
        <v>2.4</v>
      </c>
      <c r="Q326" s="8">
        <v>2096.75</v>
      </c>
      <c r="R326" s="8">
        <v>10099.4669112</v>
      </c>
      <c r="S326" s="8">
        <v>9209.369578985</v>
      </c>
      <c r="T326" s="8">
        <v>1.861611</v>
      </c>
      <c r="U326" s="8">
        <v>-2.858821</v>
      </c>
      <c r="V326" s="8">
        <v>-47.035587</v>
      </c>
      <c r="W326" s="8">
        <v>-18.252225</v>
      </c>
      <c r="X326" s="8">
        <v>137.854726</v>
      </c>
      <c r="Y326" s="8">
        <v>87.106622</v>
      </c>
      <c r="Z326" s="8">
        <v>63.354002</v>
      </c>
      <c r="AA326" s="8">
        <v>18.8702</v>
      </c>
      <c r="AB326" s="8">
        <v>32.8411</v>
      </c>
      <c r="AC326" s="8">
        <v>6.9874</v>
      </c>
      <c r="AD326" s="8">
        <v>1.3233</v>
      </c>
      <c r="AE326" s="8">
        <v>7.447952</v>
      </c>
      <c r="AF326" s="8">
        <v>0.307069</v>
      </c>
      <c r="AG326" s="8">
        <v>0.2688</v>
      </c>
      <c r="AH326" s="8">
        <v>12.922583</v>
      </c>
      <c r="AI326" s="8">
        <v>2.988243131323353</v>
      </c>
      <c r="AJ326" s="8">
        <v>20.76275473225631</v>
      </c>
      <c r="AK326" s="8">
        <v>39.4273</v>
      </c>
      <c r="AL326" s="8">
        <v>106.4777</v>
      </c>
      <c r="AM326" s="8">
        <v>35.833269</v>
      </c>
      <c r="AN326" s="8">
        <v>29.207763</v>
      </c>
      <c r="AO326" s="8">
        <v>2.0</v>
      </c>
      <c r="AP326" s="9">
        <f t="shared" si="1"/>
        <v>0.6450935972</v>
      </c>
      <c r="AQ326" s="10" t="b">
        <f t="shared" si="2"/>
        <v>0</v>
      </c>
    </row>
    <row r="327">
      <c r="A327" s="4" t="s">
        <v>1149</v>
      </c>
      <c r="B327" s="5">
        <v>532301.0</v>
      </c>
      <c r="C327" s="6" t="s">
        <v>1150</v>
      </c>
      <c r="D327" s="6" t="s">
        <v>1151</v>
      </c>
      <c r="E327" s="6" t="s">
        <v>56</v>
      </c>
      <c r="F327" s="6" t="s">
        <v>769</v>
      </c>
      <c r="G327" s="7">
        <v>44809.0</v>
      </c>
      <c r="H327" s="8">
        <v>243.1</v>
      </c>
      <c r="I327" s="8">
        <v>-0.572597</v>
      </c>
      <c r="J327" s="8">
        <v>181.65</v>
      </c>
      <c r="K327" s="8">
        <v>254.4</v>
      </c>
      <c r="L327" s="8">
        <v>47.1</v>
      </c>
      <c r="M327" s="8">
        <v>254.4</v>
      </c>
      <c r="N327" s="8">
        <v>47.1</v>
      </c>
      <c r="O327" s="8">
        <v>254.4</v>
      </c>
      <c r="P327" s="8">
        <v>4.95</v>
      </c>
      <c r="Q327" s="8">
        <v>254.4</v>
      </c>
      <c r="R327" s="8">
        <v>4536.6522873</v>
      </c>
      <c r="S327" s="8">
        <v>5357.4237354</v>
      </c>
      <c r="T327" s="8">
        <v>2.660473</v>
      </c>
      <c r="U327" s="8">
        <v>10.852713</v>
      </c>
      <c r="V327" s="8">
        <v>17.723971</v>
      </c>
      <c r="W327" s="8">
        <v>17.100193</v>
      </c>
      <c r="X327" s="8">
        <v>49.230253</v>
      </c>
      <c r="Y327" s="8">
        <v>11.557346</v>
      </c>
      <c r="Z327" s="8">
        <v>9.655737</v>
      </c>
      <c r="AA327" s="8">
        <v>27.6457</v>
      </c>
      <c r="AB327" s="8">
        <v>21.6715</v>
      </c>
      <c r="AC327" s="8">
        <v>2.8644</v>
      </c>
      <c r="AD327" s="8">
        <v>1.6465</v>
      </c>
      <c r="AE327" s="8">
        <v>7.733713</v>
      </c>
      <c r="AF327" s="8">
        <v>4.730537</v>
      </c>
      <c r="AG327" s="8">
        <v>0.8234</v>
      </c>
      <c r="AH327" s="8">
        <v>11.406297</v>
      </c>
      <c r="AI327" s="8">
        <v>1.8196978385370706</v>
      </c>
      <c r="AJ327" s="8">
        <v>31.660833149904633</v>
      </c>
      <c r="AK327" s="8">
        <v>8.7862</v>
      </c>
      <c r="AL327" s="8">
        <v>84.7989</v>
      </c>
      <c r="AM327" s="8">
        <v>7.671955</v>
      </c>
      <c r="AN327" s="8">
        <v>2.441431</v>
      </c>
      <c r="AO327" s="8">
        <v>2.0</v>
      </c>
      <c r="AP327" s="9">
        <f t="shared" si="1"/>
        <v>0.04441823899</v>
      </c>
      <c r="AQ327" s="10" t="str">
        <f t="shared" si="2"/>
        <v>Risk Taking</v>
      </c>
    </row>
    <row r="328">
      <c r="A328" s="4" t="s">
        <v>1152</v>
      </c>
      <c r="B328" s="5">
        <v>532477.0</v>
      </c>
      <c r="C328" s="6" t="s">
        <v>1153</v>
      </c>
      <c r="D328" s="6" t="s">
        <v>1154</v>
      </c>
      <c r="E328" s="6" t="s">
        <v>101</v>
      </c>
      <c r="F328" s="6" t="s">
        <v>371</v>
      </c>
      <c r="G328" s="7">
        <v>44809.0</v>
      </c>
      <c r="H328" s="8">
        <v>42.9</v>
      </c>
      <c r="I328" s="8">
        <v>0.941176</v>
      </c>
      <c r="J328" s="8">
        <v>33.5</v>
      </c>
      <c r="K328" s="8">
        <v>54.8</v>
      </c>
      <c r="L328" s="8">
        <v>22.6</v>
      </c>
      <c r="M328" s="8">
        <v>65.8</v>
      </c>
      <c r="N328" s="8">
        <v>22.6</v>
      </c>
      <c r="O328" s="8">
        <v>196.05</v>
      </c>
      <c r="P328" s="8">
        <v>13.55</v>
      </c>
      <c r="Q328" s="8">
        <v>426.95</v>
      </c>
      <c r="R328" s="8">
        <v>29286.89289181</v>
      </c>
      <c r="S328" s="8">
        <v>-39465.3442695</v>
      </c>
      <c r="T328" s="8">
        <v>0.822562</v>
      </c>
      <c r="U328" s="8">
        <v>10.709677</v>
      </c>
      <c r="V328" s="8">
        <v>11.284047</v>
      </c>
      <c r="W328" s="8">
        <v>21.35785</v>
      </c>
      <c r="X328" s="8">
        <v>-7.211461</v>
      </c>
      <c r="Y328" s="8">
        <v>-20.595052</v>
      </c>
      <c r="Z328" s="8">
        <v>-12.231473</v>
      </c>
      <c r="AA328" s="8">
        <v>5.1127</v>
      </c>
      <c r="AB328" s="8">
        <v>6.42855</v>
      </c>
      <c r="AC328" s="8">
        <v>0.4321</v>
      </c>
      <c r="AD328" s="8">
        <v>0.42725</v>
      </c>
      <c r="AE328" s="8">
        <v>-137.295146</v>
      </c>
      <c r="AF328" s="8">
        <v>0.201167</v>
      </c>
      <c r="AG328" s="8">
        <v>4.4341</v>
      </c>
      <c r="AH328" s="8">
        <v>-1.782281</v>
      </c>
      <c r="AI328" s="8">
        <v>0.4231783719444732</v>
      </c>
      <c r="AJ328" s="8">
        <v>0.8059384590607798</v>
      </c>
      <c r="AK328" s="8">
        <v>8.3811</v>
      </c>
      <c r="AL328" s="8">
        <v>99.1588</v>
      </c>
      <c r="AM328" s="8">
        <v>53.167831</v>
      </c>
      <c r="AN328" s="8">
        <v>25.202953</v>
      </c>
      <c r="AO328" s="8">
        <v>1.9</v>
      </c>
      <c r="AP328" s="9">
        <f t="shared" si="1"/>
        <v>0.2171532847</v>
      </c>
      <c r="AQ328" s="10" t="b">
        <f t="shared" si="2"/>
        <v>0</v>
      </c>
    </row>
    <row r="329">
      <c r="A329" s="4" t="s">
        <v>1155</v>
      </c>
      <c r="B329" s="5">
        <v>533098.0</v>
      </c>
      <c r="C329" s="6" t="s">
        <v>1156</v>
      </c>
      <c r="D329" s="6" t="s">
        <v>1157</v>
      </c>
      <c r="E329" s="6" t="s">
        <v>280</v>
      </c>
      <c r="F329" s="6" t="s">
        <v>664</v>
      </c>
      <c r="G329" s="7">
        <v>44809.0</v>
      </c>
      <c r="H329" s="8">
        <v>38.9</v>
      </c>
      <c r="I329" s="8">
        <v>0.1287</v>
      </c>
      <c r="J329" s="8">
        <v>26.9</v>
      </c>
      <c r="K329" s="8">
        <v>40.4</v>
      </c>
      <c r="L329" s="8">
        <v>15.1</v>
      </c>
      <c r="M329" s="8">
        <v>40.4</v>
      </c>
      <c r="N329" s="8">
        <v>15.1</v>
      </c>
      <c r="O329" s="8">
        <v>40.4</v>
      </c>
      <c r="P329" s="8">
        <v>14.65</v>
      </c>
      <c r="Q329" s="8">
        <v>42.0</v>
      </c>
      <c r="R329" s="8">
        <v>39024.960217425</v>
      </c>
      <c r="S329" s="8">
        <v>63195.32539145</v>
      </c>
      <c r="T329" s="8">
        <v>9.423347</v>
      </c>
      <c r="U329" s="8">
        <v>9.11641</v>
      </c>
      <c r="V329" s="8">
        <v>19.508449</v>
      </c>
      <c r="W329" s="8">
        <v>40.433213</v>
      </c>
      <c r="X329" s="8">
        <v>18.293418</v>
      </c>
      <c r="Y329" s="8">
        <v>6.307767</v>
      </c>
      <c r="Z329" s="8">
        <v>8.131682</v>
      </c>
      <c r="AA329" s="8">
        <v>8.0171</v>
      </c>
      <c r="AB329" s="8">
        <v>9.5657</v>
      </c>
      <c r="AC329" s="8">
        <v>1.3842</v>
      </c>
      <c r="AD329" s="8">
        <v>0.977</v>
      </c>
      <c r="AE329" s="8">
        <v>9.528293</v>
      </c>
      <c r="AF329" s="8">
        <v>4.83355</v>
      </c>
      <c r="AG329" s="8">
        <v>4.6589</v>
      </c>
      <c r="AH329" s="8">
        <v>10.167785</v>
      </c>
      <c r="AI329" s="8">
        <v>4.083475663132534</v>
      </c>
      <c r="AJ329" s="8">
        <v>6.030010278056767</v>
      </c>
      <c r="AK329" s="8">
        <v>4.8459</v>
      </c>
      <c r="AL329" s="8">
        <v>28.0661</v>
      </c>
      <c r="AM329" s="8">
        <v>6.442778</v>
      </c>
      <c r="AN329" s="8">
        <v>1.702902</v>
      </c>
      <c r="AO329" s="8">
        <v>1.81</v>
      </c>
      <c r="AP329" s="9">
        <f t="shared" si="1"/>
        <v>0.03712871287</v>
      </c>
      <c r="AQ329" s="10" t="b">
        <f t="shared" si="2"/>
        <v>0</v>
      </c>
    </row>
    <row r="330">
      <c r="A330" s="4" t="s">
        <v>1158</v>
      </c>
      <c r="B330" s="5">
        <v>500469.0</v>
      </c>
      <c r="C330" s="6" t="s">
        <v>1159</v>
      </c>
      <c r="D330" s="6" t="s">
        <v>1160</v>
      </c>
      <c r="E330" s="6" t="s">
        <v>101</v>
      </c>
      <c r="F330" s="6" t="s">
        <v>371</v>
      </c>
      <c r="G330" s="7">
        <v>44809.0</v>
      </c>
      <c r="H330" s="8">
        <v>123.55</v>
      </c>
      <c r="I330" s="8">
        <v>3.34588</v>
      </c>
      <c r="J330" s="8">
        <v>78.15</v>
      </c>
      <c r="K330" s="8">
        <v>129.75</v>
      </c>
      <c r="L330" s="8">
        <v>35.7</v>
      </c>
      <c r="M330" s="8">
        <v>129.75</v>
      </c>
      <c r="N330" s="8">
        <v>35.7</v>
      </c>
      <c r="O330" s="8">
        <v>129.75</v>
      </c>
      <c r="P330" s="8">
        <v>0.82884</v>
      </c>
      <c r="Q330" s="8">
        <v>129.75</v>
      </c>
      <c r="R330" s="8">
        <v>26017.730579365</v>
      </c>
      <c r="S330" s="8">
        <v>23605.614411535</v>
      </c>
      <c r="T330" s="8">
        <v>8.472344</v>
      </c>
      <c r="U330" s="8">
        <v>14.451135</v>
      </c>
      <c r="V330" s="8">
        <v>37.049362</v>
      </c>
      <c r="W330" s="8">
        <v>49.124925</v>
      </c>
      <c r="X330" s="8">
        <v>14.665103</v>
      </c>
      <c r="Y330" s="8">
        <v>2.037055</v>
      </c>
      <c r="Z330" s="8">
        <v>11.7524</v>
      </c>
      <c r="AA330" s="8">
        <v>11.5776</v>
      </c>
      <c r="AB330" s="8">
        <v>11.1583</v>
      </c>
      <c r="AC330" s="8">
        <v>1.308</v>
      </c>
      <c r="AD330" s="8">
        <v>1.14195</v>
      </c>
      <c r="AE330" s="8">
        <v>40.830501</v>
      </c>
      <c r="AF330" s="8">
        <v>0.749178</v>
      </c>
      <c r="AG330" s="8">
        <v>1.4569</v>
      </c>
      <c r="AH330" s="8">
        <v>6.23481</v>
      </c>
      <c r="AI330" s="8">
        <v>1.7699569907402495</v>
      </c>
      <c r="AJ330" s="8">
        <v>-3.3469120530853944</v>
      </c>
      <c r="AK330" s="8">
        <v>10.6715</v>
      </c>
      <c r="AL330" s="8">
        <v>94.4603</v>
      </c>
      <c r="AM330" s="8">
        <v>-36.972593</v>
      </c>
      <c r="AN330" s="8">
        <v>-44.763096</v>
      </c>
      <c r="AO330" s="8">
        <v>1.8</v>
      </c>
      <c r="AP330" s="9">
        <f t="shared" si="1"/>
        <v>0.04778420039</v>
      </c>
      <c r="AQ330" s="10" t="b">
        <f t="shared" si="2"/>
        <v>0</v>
      </c>
    </row>
    <row r="331">
      <c r="A331" s="4" t="s">
        <v>1161</v>
      </c>
      <c r="B331" s="5">
        <v>540680.0</v>
      </c>
      <c r="C331" s="6" t="s">
        <v>1162</v>
      </c>
      <c r="D331" s="6" t="s">
        <v>1163</v>
      </c>
      <c r="E331" s="6" t="s">
        <v>184</v>
      </c>
      <c r="F331" s="6" t="s">
        <v>394</v>
      </c>
      <c r="G331" s="7">
        <v>44809.0</v>
      </c>
      <c r="H331" s="8">
        <v>205.05</v>
      </c>
      <c r="I331" s="8">
        <v>2.653317</v>
      </c>
      <c r="J331" s="8">
        <v>166.65</v>
      </c>
      <c r="K331" s="8">
        <v>319.0</v>
      </c>
      <c r="L331" s="8">
        <v>44.7</v>
      </c>
      <c r="M331" s="8">
        <v>319.0</v>
      </c>
      <c r="N331" s="8">
        <v>44.7</v>
      </c>
      <c r="O331" s="8">
        <v>506.45</v>
      </c>
      <c r="P331" s="8">
        <v>10.5</v>
      </c>
      <c r="Q331" s="8">
        <v>506.45</v>
      </c>
      <c r="R331" s="8">
        <v>12446.74244608</v>
      </c>
      <c r="S331" s="8">
        <v>11053.40396452</v>
      </c>
      <c r="T331" s="8">
        <v>0.416259</v>
      </c>
      <c r="U331" s="8">
        <v>2.833501</v>
      </c>
      <c r="V331" s="8">
        <v>3.901697</v>
      </c>
      <c r="W331" s="8">
        <v>-19.271654</v>
      </c>
      <c r="X331" s="8">
        <v>20.275378</v>
      </c>
      <c r="Y331" s="8">
        <v>9.960286</v>
      </c>
      <c r="Z331" s="11"/>
      <c r="AA331" s="8">
        <v>231.7829</v>
      </c>
      <c r="AB331" s="8">
        <v>76.30205</v>
      </c>
      <c r="AC331" s="8">
        <v>5.9274</v>
      </c>
      <c r="AD331" s="8">
        <v>4.8807</v>
      </c>
      <c r="AE331" s="8">
        <v>1.392825</v>
      </c>
      <c r="AF331" s="8">
        <v>96.832896</v>
      </c>
      <c r="AG331" s="8">
        <v>0.8643</v>
      </c>
      <c r="AH331" s="8">
        <v>96.342752</v>
      </c>
      <c r="AI331" s="8">
        <v>5.339543315707513</v>
      </c>
      <c r="AJ331" s="8">
        <v>178.02321695739482</v>
      </c>
      <c r="AK331" s="8">
        <v>0.8836</v>
      </c>
      <c r="AL331" s="8">
        <v>34.5513</v>
      </c>
      <c r="AM331" s="8">
        <v>1.150412</v>
      </c>
      <c r="AN331" s="8">
        <v>1.942305</v>
      </c>
      <c r="AO331" s="8">
        <v>1.77</v>
      </c>
      <c r="AP331" s="9">
        <f t="shared" si="1"/>
        <v>0.3572100313</v>
      </c>
      <c r="AQ331" s="10" t="b">
        <f t="shared" si="2"/>
        <v>0</v>
      </c>
    </row>
    <row r="332">
      <c r="A332" s="4" t="s">
        <v>1164</v>
      </c>
      <c r="B332" s="5">
        <v>500400.0</v>
      </c>
      <c r="C332" s="6" t="s">
        <v>1165</v>
      </c>
      <c r="D332" s="6" t="s">
        <v>1166</v>
      </c>
      <c r="E332" s="6" t="s">
        <v>280</v>
      </c>
      <c r="F332" s="6" t="s">
        <v>664</v>
      </c>
      <c r="G332" s="7">
        <v>44809.0</v>
      </c>
      <c r="H332" s="8">
        <v>236.45</v>
      </c>
      <c r="I332" s="8">
        <v>0.531463</v>
      </c>
      <c r="J332" s="8">
        <v>129.25</v>
      </c>
      <c r="K332" s="8">
        <v>298.05</v>
      </c>
      <c r="L332" s="8">
        <v>27.0</v>
      </c>
      <c r="M332" s="8">
        <v>298.05</v>
      </c>
      <c r="N332" s="8">
        <v>27.0</v>
      </c>
      <c r="O332" s="8">
        <v>298.05</v>
      </c>
      <c r="P332" s="8">
        <v>4.270199</v>
      </c>
      <c r="Q332" s="8">
        <v>298.05</v>
      </c>
      <c r="R332" s="8">
        <v>75553.803588815</v>
      </c>
      <c r="S332" s="8">
        <v>115629.2593545</v>
      </c>
      <c r="T332" s="8">
        <v>0.574224</v>
      </c>
      <c r="U332" s="8">
        <v>3.865583</v>
      </c>
      <c r="V332" s="8">
        <v>2.337156</v>
      </c>
      <c r="W332" s="8">
        <v>76.65297</v>
      </c>
      <c r="X332" s="8">
        <v>63.498592</v>
      </c>
      <c r="Y332" s="8">
        <v>24.689325</v>
      </c>
      <c r="Z332" s="8">
        <v>9.777349</v>
      </c>
      <c r="AA332" s="8">
        <v>35.2153</v>
      </c>
      <c r="AB332" s="8">
        <v>23.9634</v>
      </c>
      <c r="AC332" s="8">
        <v>3.3539</v>
      </c>
      <c r="AD332" s="8">
        <v>1.2079</v>
      </c>
      <c r="AE332" s="8">
        <v>4.842928</v>
      </c>
      <c r="AF332" s="8">
        <v>0.959436</v>
      </c>
      <c r="AG332" s="8">
        <v>0.7403</v>
      </c>
      <c r="AH332" s="8">
        <v>14.574094</v>
      </c>
      <c r="AI332" s="8">
        <v>1.601435466540374</v>
      </c>
      <c r="AJ332" s="8">
        <v>11.288936441304967</v>
      </c>
      <c r="AK332" s="8">
        <v>6.713</v>
      </c>
      <c r="AL332" s="8">
        <v>70.4841</v>
      </c>
      <c r="AM332" s="8">
        <v>20.947512</v>
      </c>
      <c r="AN332" s="8">
        <v>-11.435587</v>
      </c>
      <c r="AO332" s="8">
        <v>1.75</v>
      </c>
      <c r="AP332" s="9">
        <f t="shared" si="1"/>
        <v>0.2066767321</v>
      </c>
      <c r="AQ332" s="10" t="b">
        <f t="shared" si="2"/>
        <v>0</v>
      </c>
    </row>
    <row r="333">
      <c r="A333" s="4" t="s">
        <v>1167</v>
      </c>
      <c r="B333" s="5">
        <v>540777.0</v>
      </c>
      <c r="C333" s="6" t="s">
        <v>1168</v>
      </c>
      <c r="D333" s="6" t="s">
        <v>1169</v>
      </c>
      <c r="E333" s="6" t="s">
        <v>582</v>
      </c>
      <c r="F333" s="6" t="s">
        <v>1145</v>
      </c>
      <c r="G333" s="7">
        <v>44809.0</v>
      </c>
      <c r="H333" s="8">
        <v>573.65</v>
      </c>
      <c r="I333" s="8">
        <v>-0.20875</v>
      </c>
      <c r="J333" s="8">
        <v>497.05</v>
      </c>
      <c r="K333" s="8">
        <v>759.6</v>
      </c>
      <c r="L333" s="8">
        <v>339.15</v>
      </c>
      <c r="M333" s="8">
        <v>775.65</v>
      </c>
      <c r="N333" s="6"/>
      <c r="O333" s="6"/>
      <c r="P333" s="8">
        <v>307.0</v>
      </c>
      <c r="Q333" s="8">
        <v>775.65</v>
      </c>
      <c r="R333" s="8">
        <v>121174.32421418</v>
      </c>
      <c r="S333" s="8">
        <v>120716.16290323</v>
      </c>
      <c r="T333" s="8">
        <v>1.190686</v>
      </c>
      <c r="U333" s="8">
        <v>7.244345</v>
      </c>
      <c r="V333" s="8">
        <v>-4.819977</v>
      </c>
      <c r="W333" s="8">
        <v>-21.888617</v>
      </c>
      <c r="X333" s="8">
        <v>2.310914</v>
      </c>
      <c r="Y333" s="6"/>
      <c r="Z333" s="11"/>
      <c r="AA333" s="8">
        <v>87.4166</v>
      </c>
      <c r="AB333" s="8">
        <v>97.9866</v>
      </c>
      <c r="AC333" s="8">
        <v>7.6428</v>
      </c>
      <c r="AD333" s="8">
        <v>17.38755</v>
      </c>
      <c r="AE333" s="8">
        <v>10.173201</v>
      </c>
      <c r="AF333" s="8">
        <v>55.789343</v>
      </c>
      <c r="AG333" s="8">
        <v>0.2965</v>
      </c>
      <c r="AH333" s="8">
        <v>77.804093</v>
      </c>
      <c r="AI333" s="8">
        <v>2.4695983303889566</v>
      </c>
      <c r="AJ333" s="8">
        <v>20.390994380346914</v>
      </c>
      <c r="AK333" s="8">
        <v>6.5594</v>
      </c>
      <c r="AL333" s="8">
        <v>75.0246</v>
      </c>
      <c r="AM333" s="8">
        <v>28.128785</v>
      </c>
      <c r="AN333" s="8">
        <v>5.901261</v>
      </c>
      <c r="AO333" s="8">
        <v>1.7</v>
      </c>
      <c r="AP333" s="9">
        <f t="shared" si="1"/>
        <v>0.2447998947</v>
      </c>
      <c r="AQ333" s="10" t="b">
        <f t="shared" si="2"/>
        <v>0</v>
      </c>
    </row>
    <row r="334">
      <c r="A334" s="4" t="s">
        <v>1170</v>
      </c>
      <c r="B334" s="5">
        <v>500251.0</v>
      </c>
      <c r="C334" s="6" t="s">
        <v>1171</v>
      </c>
      <c r="D334" s="6" t="s">
        <v>1172</v>
      </c>
      <c r="E334" s="6" t="s">
        <v>133</v>
      </c>
      <c r="F334" s="6" t="s">
        <v>1173</v>
      </c>
      <c r="G334" s="7">
        <v>44809.0</v>
      </c>
      <c r="H334" s="8">
        <v>1398.25</v>
      </c>
      <c r="I334" s="8">
        <v>0.513982</v>
      </c>
      <c r="J334" s="8">
        <v>953.0</v>
      </c>
      <c r="K334" s="8">
        <v>1522.8</v>
      </c>
      <c r="L334" s="8">
        <v>365.0</v>
      </c>
      <c r="M334" s="8">
        <v>1522.8</v>
      </c>
      <c r="N334" s="8">
        <v>281.2</v>
      </c>
      <c r="O334" s="8">
        <v>1522.8</v>
      </c>
      <c r="P334" s="8">
        <v>5.425</v>
      </c>
      <c r="Q334" s="8">
        <v>1522.8</v>
      </c>
      <c r="R334" s="8">
        <v>49706.034234325</v>
      </c>
      <c r="S334" s="8">
        <v>49338.318137015</v>
      </c>
      <c r="T334" s="8">
        <v>0.550122</v>
      </c>
      <c r="U334" s="8">
        <v>6.189482</v>
      </c>
      <c r="V334" s="8">
        <v>23.815638</v>
      </c>
      <c r="W334" s="8">
        <v>40.428844</v>
      </c>
      <c r="X334" s="8">
        <v>44.09968</v>
      </c>
      <c r="Y334" s="8">
        <v>37.18253</v>
      </c>
      <c r="Z334" s="8">
        <v>29.681529</v>
      </c>
      <c r="AA334" s="8">
        <v>136.9802</v>
      </c>
      <c r="AB334" s="8">
        <v>128.179</v>
      </c>
      <c r="AC334" s="8">
        <v>20.334</v>
      </c>
      <c r="AD334" s="8">
        <v>8.5965</v>
      </c>
      <c r="AE334" s="8">
        <v>1.75233</v>
      </c>
      <c r="AF334" s="8">
        <v>-6.618671</v>
      </c>
      <c r="AG334" s="8">
        <v>0.1216</v>
      </c>
      <c r="AH334" s="8">
        <v>45.901661</v>
      </c>
      <c r="AI334" s="8">
        <v>8.556464559677883</v>
      </c>
      <c r="AJ334" s="8">
        <v>849.9663856758721</v>
      </c>
      <c r="AK334" s="8">
        <v>10.2095</v>
      </c>
      <c r="AL334" s="8">
        <v>68.7765</v>
      </c>
      <c r="AM334" s="8">
        <v>1.645007</v>
      </c>
      <c r="AN334" s="8">
        <v>-10.12602</v>
      </c>
      <c r="AO334" s="8">
        <v>1.7</v>
      </c>
      <c r="AP334" s="9">
        <f t="shared" si="1"/>
        <v>0.08179012346</v>
      </c>
      <c r="AQ334" s="10" t="str">
        <f t="shared" si="2"/>
        <v>Low Risk</v>
      </c>
    </row>
    <row r="335">
      <c r="A335" s="4" t="s">
        <v>1174</v>
      </c>
      <c r="B335" s="5">
        <v>523405.0</v>
      </c>
      <c r="C335" s="6" t="s">
        <v>1175</v>
      </c>
      <c r="D335" s="6" t="s">
        <v>1176</v>
      </c>
      <c r="E335" s="6" t="s">
        <v>101</v>
      </c>
      <c r="F335" s="6" t="s">
        <v>129</v>
      </c>
      <c r="G335" s="7">
        <v>44809.0</v>
      </c>
      <c r="H335" s="8">
        <v>65.05</v>
      </c>
      <c r="I335" s="8">
        <v>1.799687</v>
      </c>
      <c r="J335" s="8">
        <v>57.1</v>
      </c>
      <c r="K335" s="8">
        <v>96.9</v>
      </c>
      <c r="L335" s="8">
        <v>55.45</v>
      </c>
      <c r="M335" s="8">
        <v>126.0</v>
      </c>
      <c r="N335" s="8">
        <v>55.45</v>
      </c>
      <c r="O335" s="8">
        <v>191.6</v>
      </c>
      <c r="P335" s="8">
        <v>0.1</v>
      </c>
      <c r="Q335" s="8">
        <v>191.6</v>
      </c>
      <c r="R335" s="8">
        <v>6210.72868344</v>
      </c>
      <c r="S335" s="8">
        <v>13959.25102032</v>
      </c>
      <c r="T335" s="8">
        <v>0.696594</v>
      </c>
      <c r="U335" s="8">
        <v>5.858421</v>
      </c>
      <c r="V335" s="8">
        <v>2.119309</v>
      </c>
      <c r="W335" s="8">
        <v>-28.712329</v>
      </c>
      <c r="X335" s="8">
        <v>-2.623214</v>
      </c>
      <c r="Y335" s="8">
        <v>-15.160692</v>
      </c>
      <c r="Z335" s="8">
        <v>15.996672</v>
      </c>
      <c r="AA335" s="8">
        <v>8.3925</v>
      </c>
      <c r="AB335" s="8">
        <v>12.8879</v>
      </c>
      <c r="AC335" s="8">
        <v>0.7895</v>
      </c>
      <c r="AD335" s="8">
        <v>1.2341</v>
      </c>
      <c r="AE335" s="8">
        <v>17.272241</v>
      </c>
      <c r="AF335" s="8">
        <v>1.58128</v>
      </c>
      <c r="AG335" s="8">
        <v>2.5365</v>
      </c>
      <c r="AH335" s="8">
        <v>5.899463</v>
      </c>
      <c r="AI335" s="8">
        <v>2.0211162944170367</v>
      </c>
      <c r="AJ335" s="8">
        <v>-1.9390167071304358</v>
      </c>
      <c r="AK335" s="8">
        <v>7.7509</v>
      </c>
      <c r="AL335" s="8">
        <v>82.3957</v>
      </c>
      <c r="AM335" s="8">
        <v>-33.571219</v>
      </c>
      <c r="AN335" s="8">
        <v>-29.134787</v>
      </c>
      <c r="AO335" s="8">
        <v>1.65</v>
      </c>
      <c r="AP335" s="9">
        <f t="shared" si="1"/>
        <v>0.3286893705</v>
      </c>
      <c r="AQ335" s="10" t="str">
        <f t="shared" si="2"/>
        <v>Moderate Risk</v>
      </c>
    </row>
    <row r="336">
      <c r="A336" s="4" t="s">
        <v>1177</v>
      </c>
      <c r="B336" s="5">
        <v>524735.0</v>
      </c>
      <c r="C336" s="6" t="s">
        <v>1178</v>
      </c>
      <c r="D336" s="6" t="s">
        <v>1179</v>
      </c>
      <c r="E336" s="6" t="s">
        <v>46</v>
      </c>
      <c r="F336" s="6" t="s">
        <v>47</v>
      </c>
      <c r="G336" s="7">
        <v>44809.0</v>
      </c>
      <c r="H336" s="8">
        <v>331.5</v>
      </c>
      <c r="I336" s="8">
        <v>-0.703909</v>
      </c>
      <c r="J336" s="8">
        <v>212.0</v>
      </c>
      <c r="K336" s="8">
        <v>729.6</v>
      </c>
      <c r="L336" s="8">
        <v>56.9</v>
      </c>
      <c r="M336" s="8">
        <v>742.0</v>
      </c>
      <c r="N336" s="8">
        <v>56.9</v>
      </c>
      <c r="O336" s="8">
        <v>742.0</v>
      </c>
      <c r="P336" s="8">
        <v>4.111111</v>
      </c>
      <c r="Q336" s="8">
        <v>742.0</v>
      </c>
      <c r="R336" s="8">
        <v>4087.4198625</v>
      </c>
      <c r="S336" s="8">
        <v>4732.0910425</v>
      </c>
      <c r="T336" s="8">
        <v>0.226757</v>
      </c>
      <c r="U336" s="8">
        <v>24.436937</v>
      </c>
      <c r="V336" s="8">
        <v>12.908719</v>
      </c>
      <c r="W336" s="8">
        <v>-47.251174</v>
      </c>
      <c r="X336" s="8">
        <v>32.424743</v>
      </c>
      <c r="Y336" s="8">
        <v>19.43561</v>
      </c>
      <c r="Z336" s="8">
        <v>22.644387</v>
      </c>
      <c r="AA336" s="8">
        <v>40.4377</v>
      </c>
      <c r="AB336" s="8">
        <v>22.58275</v>
      </c>
      <c r="AC336" s="8">
        <v>3.8604</v>
      </c>
      <c r="AD336" s="8">
        <v>2.76185</v>
      </c>
      <c r="AE336" s="8">
        <v>3.783095</v>
      </c>
      <c r="AF336" s="8">
        <v>2.146575</v>
      </c>
      <c r="AG336" s="8">
        <v>0.4825</v>
      </c>
      <c r="AH336" s="8">
        <v>17.36356</v>
      </c>
      <c r="AI336" s="8">
        <v>2.217988367202974</v>
      </c>
      <c r="AJ336" s="8">
        <v>13.915426126788613</v>
      </c>
      <c r="AK336" s="8">
        <v>8.2003</v>
      </c>
      <c r="AL336" s="8">
        <v>85.8974</v>
      </c>
      <c r="AM336" s="8">
        <v>23.822628</v>
      </c>
      <c r="AN336" s="8">
        <v>0.126358</v>
      </c>
      <c r="AO336" s="8">
        <v>1.6</v>
      </c>
      <c r="AP336" s="9">
        <f t="shared" si="1"/>
        <v>0.5456414474</v>
      </c>
      <c r="AQ336" s="10" t="b">
        <f t="shared" si="2"/>
        <v>0</v>
      </c>
    </row>
    <row r="337">
      <c r="A337" s="4" t="s">
        <v>1180</v>
      </c>
      <c r="B337" s="5">
        <v>542649.0</v>
      </c>
      <c r="C337" s="6" t="s">
        <v>1181</v>
      </c>
      <c r="D337" s="6" t="s">
        <v>1182</v>
      </c>
      <c r="E337" s="6" t="s">
        <v>295</v>
      </c>
      <c r="F337" s="6" t="s">
        <v>296</v>
      </c>
      <c r="G337" s="7">
        <v>44809.0</v>
      </c>
      <c r="H337" s="8">
        <v>32.95</v>
      </c>
      <c r="I337" s="8">
        <v>0.457317</v>
      </c>
      <c r="J337" s="8">
        <v>29.0</v>
      </c>
      <c r="K337" s="8">
        <v>44.8</v>
      </c>
      <c r="L337" s="8">
        <v>10.0</v>
      </c>
      <c r="M337" s="8">
        <v>44.8</v>
      </c>
      <c r="N337" s="6"/>
      <c r="O337" s="6"/>
      <c r="P337" s="8">
        <v>10.0</v>
      </c>
      <c r="Q337" s="8">
        <v>44.8</v>
      </c>
      <c r="R337" s="8">
        <v>6870.1412295</v>
      </c>
      <c r="S337" s="8">
        <v>10700.9508275</v>
      </c>
      <c r="T337" s="8">
        <v>2.012384</v>
      </c>
      <c r="U337" s="8">
        <v>6.462036</v>
      </c>
      <c r="V337" s="8">
        <v>1.07362</v>
      </c>
      <c r="W337" s="8">
        <v>9.833333</v>
      </c>
      <c r="X337" s="8">
        <v>10.988877</v>
      </c>
      <c r="Y337" s="6"/>
      <c r="Z337" s="11"/>
      <c r="AA337" s="8">
        <v>5.5046</v>
      </c>
      <c r="AB337" s="8">
        <v>6.46435</v>
      </c>
      <c r="AC337" s="8">
        <v>1.0289</v>
      </c>
      <c r="AD337" s="8">
        <v>1.04305</v>
      </c>
      <c r="AE337" s="8">
        <v>22.057311</v>
      </c>
      <c r="AF337" s="8">
        <v>0.262062</v>
      </c>
      <c r="AG337" s="8">
        <v>5.5539</v>
      </c>
      <c r="AH337" s="8">
        <v>5.900392</v>
      </c>
      <c r="AI337" s="8">
        <v>0.340893262385658</v>
      </c>
      <c r="AJ337" s="8">
        <v>10.453494666088465</v>
      </c>
      <c r="AK337" s="8">
        <v>5.9859</v>
      </c>
      <c r="AL337" s="8">
        <v>32.0232</v>
      </c>
      <c r="AM337" s="8">
        <v>3.152056</v>
      </c>
      <c r="AN337" s="8">
        <v>3.966964</v>
      </c>
      <c r="AO337" s="8">
        <v>1.58</v>
      </c>
      <c r="AP337" s="9">
        <f t="shared" si="1"/>
        <v>0.2645089286</v>
      </c>
      <c r="AQ337" s="10" t="b">
        <f t="shared" si="2"/>
        <v>0</v>
      </c>
    </row>
    <row r="338">
      <c r="A338" s="4" t="s">
        <v>1183</v>
      </c>
      <c r="B338" s="5">
        <v>543300.0</v>
      </c>
      <c r="C338" s="6" t="s">
        <v>1184</v>
      </c>
      <c r="D338" s="6" t="s">
        <v>1185</v>
      </c>
      <c r="E338" s="6" t="s">
        <v>64</v>
      </c>
      <c r="F338" s="6" t="s">
        <v>65</v>
      </c>
      <c r="G338" s="7">
        <v>44809.0</v>
      </c>
      <c r="H338" s="8">
        <v>522.7</v>
      </c>
      <c r="I338" s="8">
        <v>-0.248092</v>
      </c>
      <c r="J338" s="8">
        <v>507.2</v>
      </c>
      <c r="K338" s="8">
        <v>839.9</v>
      </c>
      <c r="L338" s="6"/>
      <c r="M338" s="6"/>
      <c r="N338" s="6"/>
      <c r="O338" s="6"/>
      <c r="P338" s="8">
        <v>295.0</v>
      </c>
      <c r="Q338" s="8">
        <v>839.9</v>
      </c>
      <c r="R338" s="8">
        <v>30517.82027975</v>
      </c>
      <c r="S338" s="8">
        <v>30577.4523685</v>
      </c>
      <c r="T338" s="8">
        <v>-1.525998</v>
      </c>
      <c r="U338" s="8">
        <v>-9.253472</v>
      </c>
      <c r="V338" s="8">
        <v>-8.77836</v>
      </c>
      <c r="W338" s="8">
        <v>-0.570668</v>
      </c>
      <c r="X338" s="6"/>
      <c r="Y338" s="6"/>
      <c r="Z338" s="11"/>
      <c r="AA338" s="8">
        <v>85.9248</v>
      </c>
      <c r="AB338" s="8">
        <v>169.1286</v>
      </c>
      <c r="AC338" s="8">
        <v>14.7452</v>
      </c>
      <c r="AD338" s="8">
        <v>16.0171</v>
      </c>
      <c r="AE338" s="8">
        <v>1.511464</v>
      </c>
      <c r="AF338" s="8">
        <v>4.431974</v>
      </c>
      <c r="AG338" s="8">
        <v>0.2949</v>
      </c>
      <c r="AH338" s="8">
        <v>52.380447</v>
      </c>
      <c r="AI338" s="8">
        <v>13.783378767722189</v>
      </c>
      <c r="AJ338" s="8">
        <v>68.6440047589753</v>
      </c>
      <c r="AK338" s="8">
        <v>6.078</v>
      </c>
      <c r="AL338" s="8">
        <v>35.4184</v>
      </c>
      <c r="AM338" s="8">
        <v>7.60809</v>
      </c>
      <c r="AN338" s="8">
        <v>1.150845</v>
      </c>
      <c r="AO338" s="8">
        <v>1.54</v>
      </c>
      <c r="AP338" s="9">
        <f t="shared" si="1"/>
        <v>0.3776640076</v>
      </c>
      <c r="AQ338" s="10" t="b">
        <f t="shared" si="2"/>
        <v>0</v>
      </c>
    </row>
    <row r="339">
      <c r="A339" s="4" t="s">
        <v>1186</v>
      </c>
      <c r="B339" s="5">
        <v>543275.0</v>
      </c>
      <c r="C339" s="6" t="s">
        <v>1187</v>
      </c>
      <c r="D339" s="6" t="s">
        <v>1188</v>
      </c>
      <c r="E339" s="6" t="s">
        <v>78</v>
      </c>
      <c r="F339" s="6" t="s">
        <v>1189</v>
      </c>
      <c r="G339" s="7">
        <v>44809.0</v>
      </c>
      <c r="H339" s="8">
        <v>764.7</v>
      </c>
      <c r="I339" s="8">
        <v>0.045791</v>
      </c>
      <c r="J339" s="8">
        <v>546.75</v>
      </c>
      <c r="K339" s="8">
        <v>1107.55</v>
      </c>
      <c r="L339" s="6"/>
      <c r="M339" s="6"/>
      <c r="N339" s="6"/>
      <c r="O339" s="6"/>
      <c r="P339" s="8">
        <v>472.25</v>
      </c>
      <c r="Q339" s="8">
        <v>1107.55</v>
      </c>
      <c r="R339" s="8">
        <v>7710.581295115</v>
      </c>
      <c r="S339" s="8">
        <v>8242.564207655</v>
      </c>
      <c r="T339" s="8">
        <v>-0.019612</v>
      </c>
      <c r="U339" s="8">
        <v>0.400446</v>
      </c>
      <c r="V339" s="8">
        <v>12.134321</v>
      </c>
      <c r="W339" s="8">
        <v>1.32503</v>
      </c>
      <c r="X339" s="6"/>
      <c r="Y339" s="6"/>
      <c r="Z339" s="11"/>
      <c r="AA339" s="8">
        <v>48.2659</v>
      </c>
      <c r="AB339" s="8">
        <v>67.9409</v>
      </c>
      <c r="AC339" s="8">
        <v>4.3784</v>
      </c>
      <c r="AD339" s="8">
        <v>4.9089</v>
      </c>
      <c r="AE339" s="8">
        <v>3.273728</v>
      </c>
      <c r="AF339" s="8">
        <v>0.90245</v>
      </c>
      <c r="AG339" s="8">
        <v>0.1963</v>
      </c>
      <c r="AH339" s="8">
        <v>24.853126</v>
      </c>
      <c r="AI339" s="8">
        <v>6.770325289266902</v>
      </c>
      <c r="AJ339" s="8">
        <v>-45.031603232657424</v>
      </c>
      <c r="AK339" s="8">
        <v>15.9295</v>
      </c>
      <c r="AL339" s="8">
        <v>175.6002</v>
      </c>
      <c r="AM339" s="8">
        <v>-17.080411</v>
      </c>
      <c r="AN339" s="8">
        <v>-37.586362</v>
      </c>
      <c r="AO339" s="8">
        <v>1.5</v>
      </c>
      <c r="AP339" s="9">
        <f t="shared" si="1"/>
        <v>0.3095571306</v>
      </c>
      <c r="AQ339" s="10" t="b">
        <f t="shared" si="2"/>
        <v>0</v>
      </c>
    </row>
    <row r="340">
      <c r="A340" s="4" t="s">
        <v>1190</v>
      </c>
      <c r="B340" s="5">
        <v>532929.0</v>
      </c>
      <c r="C340" s="6" t="s">
        <v>1191</v>
      </c>
      <c r="D340" s="6" t="s">
        <v>1192</v>
      </c>
      <c r="E340" s="6" t="s">
        <v>295</v>
      </c>
      <c r="F340" s="6" t="s">
        <v>956</v>
      </c>
      <c r="G340" s="7">
        <v>44809.0</v>
      </c>
      <c r="H340" s="8">
        <v>536.35</v>
      </c>
      <c r="I340" s="8">
        <v>2.778576</v>
      </c>
      <c r="J340" s="8">
        <v>358.35</v>
      </c>
      <c r="K340" s="8">
        <v>554.7</v>
      </c>
      <c r="L340" s="8">
        <v>90.5</v>
      </c>
      <c r="M340" s="8">
        <v>554.7</v>
      </c>
      <c r="N340" s="8">
        <v>90.5</v>
      </c>
      <c r="O340" s="8">
        <v>554.7</v>
      </c>
      <c r="P340" s="8">
        <v>18.533333</v>
      </c>
      <c r="Q340" s="8">
        <v>554.7</v>
      </c>
      <c r="R340" s="8">
        <v>12411.38882753</v>
      </c>
      <c r="S340" s="8">
        <v>15430.233483505</v>
      </c>
      <c r="T340" s="8">
        <v>7.646764</v>
      </c>
      <c r="U340" s="8">
        <v>4.074901</v>
      </c>
      <c r="V340" s="8">
        <v>16.610501</v>
      </c>
      <c r="W340" s="8">
        <v>44.900716</v>
      </c>
      <c r="X340" s="8">
        <v>39.634913</v>
      </c>
      <c r="Y340" s="8">
        <v>24.922076</v>
      </c>
      <c r="Z340" s="8">
        <v>33.001146</v>
      </c>
      <c r="AA340" s="8">
        <v>58.9503</v>
      </c>
      <c r="AB340" s="8">
        <v>23.68525</v>
      </c>
      <c r="AC340" s="8">
        <v>4.1856</v>
      </c>
      <c r="AD340" s="8">
        <v>1.8041</v>
      </c>
      <c r="AE340" s="8">
        <v>4.407971</v>
      </c>
      <c r="AF340" s="8">
        <v>-4.108122</v>
      </c>
      <c r="AG340" s="8">
        <v>0.2801</v>
      </c>
      <c r="AH340" s="8">
        <v>16.014606</v>
      </c>
      <c r="AI340" s="8">
        <v>3.5274859676706987</v>
      </c>
      <c r="AJ340" s="8">
        <v>12.025607343936516</v>
      </c>
      <c r="AK340" s="8">
        <v>9.1314</v>
      </c>
      <c r="AL340" s="8">
        <v>128.6061</v>
      </c>
      <c r="AM340" s="8">
        <v>44.822375</v>
      </c>
      <c r="AN340" s="8">
        <v>20.804308</v>
      </c>
      <c r="AO340" s="8">
        <v>1.5</v>
      </c>
      <c r="AP340" s="9">
        <f t="shared" si="1"/>
        <v>0.03308094465</v>
      </c>
      <c r="AQ340" s="10" t="b">
        <f t="shared" si="2"/>
        <v>0</v>
      </c>
    </row>
    <row r="341">
      <c r="A341" s="4" t="s">
        <v>1193</v>
      </c>
      <c r="B341" s="5">
        <v>532548.0</v>
      </c>
      <c r="C341" s="6" t="s">
        <v>1194</v>
      </c>
      <c r="D341" s="6" t="s">
        <v>1195</v>
      </c>
      <c r="E341" s="6" t="s">
        <v>117</v>
      </c>
      <c r="F341" s="6" t="s">
        <v>1196</v>
      </c>
      <c r="G341" s="7">
        <v>44809.0</v>
      </c>
      <c r="H341" s="8">
        <v>691.1</v>
      </c>
      <c r="I341" s="8">
        <v>3.504568</v>
      </c>
      <c r="J341" s="8">
        <v>391.55</v>
      </c>
      <c r="K341" s="8">
        <v>749.0</v>
      </c>
      <c r="L341" s="8">
        <v>95.0</v>
      </c>
      <c r="M341" s="8">
        <v>749.0</v>
      </c>
      <c r="N341" s="8">
        <v>95.0</v>
      </c>
      <c r="O341" s="8">
        <v>749.0</v>
      </c>
      <c r="P341" s="8">
        <v>5.3</v>
      </c>
      <c r="Q341" s="8">
        <v>749.0</v>
      </c>
      <c r="R341" s="8">
        <v>15383.2578276</v>
      </c>
      <c r="S341" s="8">
        <v>14804.94642785</v>
      </c>
      <c r="T341" s="8">
        <v>1.999852</v>
      </c>
      <c r="U341" s="8">
        <v>10.886482</v>
      </c>
      <c r="V341" s="8">
        <v>23.620428</v>
      </c>
      <c r="W341" s="8">
        <v>74.344097</v>
      </c>
      <c r="X341" s="8">
        <v>72.325191</v>
      </c>
      <c r="Y341" s="8">
        <v>22.601016</v>
      </c>
      <c r="Z341" s="8">
        <v>29.751384</v>
      </c>
      <c r="AA341" s="8">
        <v>41.1308</v>
      </c>
      <c r="AB341" s="8">
        <v>36.3845</v>
      </c>
      <c r="AC341" s="8">
        <v>9.3264</v>
      </c>
      <c r="AD341" s="8">
        <v>5.24365</v>
      </c>
      <c r="AE341" s="8">
        <v>3.814848</v>
      </c>
      <c r="AF341" s="8">
        <v>4.068394</v>
      </c>
      <c r="AG341" s="8">
        <v>0.2178</v>
      </c>
      <c r="AH341" s="8">
        <v>23.218711</v>
      </c>
      <c r="AI341" s="8">
        <v>4.448261403947589</v>
      </c>
      <c r="AJ341" s="8">
        <v>55.699248029667146</v>
      </c>
      <c r="AK341" s="8">
        <v>16.8341</v>
      </c>
      <c r="AL341" s="8">
        <v>74.2406</v>
      </c>
      <c r="AM341" s="8">
        <v>12.431047</v>
      </c>
      <c r="AN341" s="8">
        <v>-2.62346</v>
      </c>
      <c r="AO341" s="8">
        <v>1.5</v>
      </c>
      <c r="AP341" s="9">
        <f t="shared" si="1"/>
        <v>0.07730307076</v>
      </c>
      <c r="AQ341" s="10" t="str">
        <f t="shared" si="2"/>
        <v>Low Risk</v>
      </c>
    </row>
    <row r="342">
      <c r="A342" s="4" t="s">
        <v>1197</v>
      </c>
      <c r="B342" s="5">
        <v>532482.0</v>
      </c>
      <c r="C342" s="6" t="s">
        <v>1198</v>
      </c>
      <c r="D342" s="6" t="s">
        <v>1199</v>
      </c>
      <c r="E342" s="6" t="s">
        <v>46</v>
      </c>
      <c r="F342" s="6" t="s">
        <v>47</v>
      </c>
      <c r="G342" s="7">
        <v>44809.0</v>
      </c>
      <c r="H342" s="8">
        <v>306.05</v>
      </c>
      <c r="I342" s="8">
        <v>0.294937</v>
      </c>
      <c r="J342" s="8">
        <v>226.95</v>
      </c>
      <c r="K342" s="8">
        <v>362.4</v>
      </c>
      <c r="L342" s="8">
        <v>91.15</v>
      </c>
      <c r="M342" s="8">
        <v>438.0</v>
      </c>
      <c r="N342" s="8">
        <v>71.55</v>
      </c>
      <c r="O342" s="8">
        <v>438.0</v>
      </c>
      <c r="P342" s="8">
        <v>1.575</v>
      </c>
      <c r="Q342" s="8">
        <v>438.0</v>
      </c>
      <c r="R342" s="8">
        <v>7597.7583336</v>
      </c>
      <c r="S342" s="8">
        <v>8261.19611312</v>
      </c>
      <c r="T342" s="8">
        <v>-0.761997</v>
      </c>
      <c r="U342" s="8">
        <v>-1.114701</v>
      </c>
      <c r="V342" s="8">
        <v>13.688707</v>
      </c>
      <c r="W342" s="8">
        <v>-10.170238</v>
      </c>
      <c r="X342" s="8">
        <v>49.469749</v>
      </c>
      <c r="Y342" s="8">
        <v>19.233346</v>
      </c>
      <c r="Z342" s="8">
        <v>31.363962</v>
      </c>
      <c r="AA342" s="8">
        <v>18.0845</v>
      </c>
      <c r="AB342" s="8">
        <v>15.7778</v>
      </c>
      <c r="AC342" s="8">
        <v>2.8167</v>
      </c>
      <c r="AD342" s="8">
        <v>2.549191</v>
      </c>
      <c r="AE342" s="8">
        <v>7.272016</v>
      </c>
      <c r="AF342" s="8">
        <v>0.744814</v>
      </c>
      <c r="AG342" s="8">
        <v>0.4902</v>
      </c>
      <c r="AH342" s="8">
        <v>11.059683</v>
      </c>
      <c r="AI342" s="8">
        <v>1.9309969002422083</v>
      </c>
      <c r="AJ342" s="8">
        <v>22.881085743558053</v>
      </c>
      <c r="AK342" s="8">
        <v>16.9206</v>
      </c>
      <c r="AL342" s="8">
        <v>108.6383</v>
      </c>
      <c r="AM342" s="8">
        <v>13.388954</v>
      </c>
      <c r="AN342" s="8">
        <v>-3.366939</v>
      </c>
      <c r="AO342" s="8">
        <v>1.5</v>
      </c>
      <c r="AP342" s="9">
        <f t="shared" si="1"/>
        <v>0.15549117</v>
      </c>
      <c r="AQ342" s="10" t="b">
        <f t="shared" si="2"/>
        <v>0</v>
      </c>
    </row>
    <row r="343">
      <c r="A343" s="4" t="s">
        <v>1200</v>
      </c>
      <c r="B343" s="5">
        <v>520051.0</v>
      </c>
      <c r="C343" s="6" t="s">
        <v>1201</v>
      </c>
      <c r="D343" s="6" t="s">
        <v>1202</v>
      </c>
      <c r="E343" s="6" t="s">
        <v>64</v>
      </c>
      <c r="F343" s="6" t="s">
        <v>65</v>
      </c>
      <c r="G343" s="7">
        <v>44809.0</v>
      </c>
      <c r="H343" s="8">
        <v>124.1</v>
      </c>
      <c r="I343" s="8">
        <v>5.124947</v>
      </c>
      <c r="J343" s="8">
        <v>84.25</v>
      </c>
      <c r="K343" s="8">
        <v>135.55</v>
      </c>
      <c r="L343" s="8">
        <v>21.0</v>
      </c>
      <c r="M343" s="8">
        <v>135.55</v>
      </c>
      <c r="N343" s="8">
        <v>21.0</v>
      </c>
      <c r="O343" s="8">
        <v>135.55</v>
      </c>
      <c r="P343" s="8">
        <v>0.1</v>
      </c>
      <c r="Q343" s="8">
        <v>135.55</v>
      </c>
      <c r="R343" s="8">
        <v>4946.91000285</v>
      </c>
      <c r="S343" s="8">
        <v>4851.05391415</v>
      </c>
      <c r="T343" s="8">
        <v>5.842217</v>
      </c>
      <c r="U343" s="8">
        <v>2.646816</v>
      </c>
      <c r="V343" s="8">
        <v>10.36016</v>
      </c>
      <c r="W343" s="8">
        <v>44.302326</v>
      </c>
      <c r="X343" s="8">
        <v>53.742412</v>
      </c>
      <c r="Y343" s="8">
        <v>19.176536</v>
      </c>
      <c r="Z343" s="8">
        <v>25.979095</v>
      </c>
      <c r="AA343" s="8">
        <v>31.1512</v>
      </c>
      <c r="AB343" s="8">
        <v>28.94115</v>
      </c>
      <c r="AC343" s="8">
        <v>6.8714</v>
      </c>
      <c r="AD343" s="8">
        <v>5.4404</v>
      </c>
      <c r="AE343" s="8">
        <v>4.391216</v>
      </c>
      <c r="AF343" s="8">
        <v>2.89267</v>
      </c>
      <c r="AG343" s="8">
        <v>1.2092</v>
      </c>
      <c r="AH343" s="8">
        <v>18.887161</v>
      </c>
      <c r="AI343" s="8">
        <v>2.5108223145208566</v>
      </c>
      <c r="AJ343" s="8">
        <v>4546.79228203125</v>
      </c>
      <c r="AK343" s="8">
        <v>3.9822</v>
      </c>
      <c r="AL343" s="8">
        <v>18.0531</v>
      </c>
      <c r="AM343" s="8">
        <v>0.027303</v>
      </c>
      <c r="AN343" s="8">
        <v>-0.900049</v>
      </c>
      <c r="AO343" s="8">
        <v>1.5</v>
      </c>
      <c r="AP343" s="9">
        <f t="shared" si="1"/>
        <v>0.08447067503</v>
      </c>
      <c r="AQ343" s="10" t="b">
        <f t="shared" si="2"/>
        <v>0</v>
      </c>
    </row>
    <row r="344">
      <c r="A344" s="4" t="s">
        <v>1203</v>
      </c>
      <c r="B344" s="5">
        <v>526947.0</v>
      </c>
      <c r="C344" s="6" t="s">
        <v>1204</v>
      </c>
      <c r="D344" s="6" t="s">
        <v>1205</v>
      </c>
      <c r="E344" s="6" t="s">
        <v>117</v>
      </c>
      <c r="F344" s="6" t="s">
        <v>1090</v>
      </c>
      <c r="G344" s="7">
        <v>44809.0</v>
      </c>
      <c r="H344" s="8">
        <v>336.95</v>
      </c>
      <c r="I344" s="8">
        <v>-1.534191</v>
      </c>
      <c r="J344" s="8">
        <v>239.85</v>
      </c>
      <c r="K344" s="8">
        <v>487.0</v>
      </c>
      <c r="L344" s="8">
        <v>130.5</v>
      </c>
      <c r="M344" s="8">
        <v>487.0</v>
      </c>
      <c r="N344" s="8">
        <v>130.5</v>
      </c>
      <c r="O344" s="8">
        <v>487.0</v>
      </c>
      <c r="P344" s="8">
        <v>0.5025</v>
      </c>
      <c r="Q344" s="8">
        <v>487.0</v>
      </c>
      <c r="R344" s="8">
        <v>3745.14</v>
      </c>
      <c r="S344" s="8">
        <v>3496.4648</v>
      </c>
      <c r="T344" s="8">
        <v>-4.289163</v>
      </c>
      <c r="U344" s="8">
        <v>8.257028</v>
      </c>
      <c r="V344" s="8">
        <v>27.439486</v>
      </c>
      <c r="W344" s="8">
        <v>9.52381</v>
      </c>
      <c r="X344" s="8">
        <v>23.819497</v>
      </c>
      <c r="Y344" s="8">
        <v>7.110861</v>
      </c>
      <c r="Z344" s="8">
        <v>39.027368</v>
      </c>
      <c r="AA344" s="8">
        <v>37.9855</v>
      </c>
      <c r="AB344" s="8">
        <v>36.9507</v>
      </c>
      <c r="AC344" s="8">
        <v>4.9241</v>
      </c>
      <c r="AD344" s="8">
        <v>4.44705</v>
      </c>
      <c r="AE344" s="8">
        <v>4.642926</v>
      </c>
      <c r="AF344" s="8">
        <v>3.933673</v>
      </c>
      <c r="AG344" s="8">
        <v>0.6817</v>
      </c>
      <c r="AH344" s="8">
        <v>21.831755</v>
      </c>
      <c r="AI344" s="8">
        <v>10.04948077387501</v>
      </c>
      <c r="AJ344" s="8">
        <v>44.96824724046967</v>
      </c>
      <c r="AK344" s="8">
        <v>8.8823</v>
      </c>
      <c r="AL344" s="8">
        <v>68.5197</v>
      </c>
      <c r="AM344" s="8">
        <v>7.503072</v>
      </c>
      <c r="AN344" s="8">
        <v>4.370712</v>
      </c>
      <c r="AO344" s="8">
        <v>1.5</v>
      </c>
      <c r="AP344" s="9">
        <f t="shared" si="1"/>
        <v>0.308110883</v>
      </c>
      <c r="AQ344" s="10" t="b">
        <f t="shared" si="2"/>
        <v>0</v>
      </c>
    </row>
    <row r="345">
      <c r="A345" s="4" t="s">
        <v>1206</v>
      </c>
      <c r="B345" s="5">
        <v>543526.0</v>
      </c>
      <c r="C345" s="6" t="s">
        <v>1207</v>
      </c>
      <c r="D345" s="6" t="s">
        <v>1208</v>
      </c>
      <c r="E345" s="6" t="s">
        <v>582</v>
      </c>
      <c r="F345" s="6" t="s">
        <v>1145</v>
      </c>
      <c r="G345" s="7">
        <v>44809.0</v>
      </c>
      <c r="H345" s="8">
        <v>659.8</v>
      </c>
      <c r="I345" s="8">
        <v>-0.729707</v>
      </c>
      <c r="J345" s="8">
        <v>650.0</v>
      </c>
      <c r="K345" s="8">
        <v>920.0</v>
      </c>
      <c r="L345" s="6"/>
      <c r="M345" s="6"/>
      <c r="N345" s="6"/>
      <c r="O345" s="6"/>
      <c r="P345" s="8">
        <v>650.0</v>
      </c>
      <c r="Q345" s="8">
        <v>920.0</v>
      </c>
      <c r="R345" s="8">
        <v>417228.473346465</v>
      </c>
      <c r="S345" s="8">
        <v>383116.95643948996</v>
      </c>
      <c r="T345" s="8">
        <v>-2.806216</v>
      </c>
      <c r="U345" s="8">
        <v>-2.063233</v>
      </c>
      <c r="V345" s="8">
        <v>-17.550765</v>
      </c>
      <c r="W345" s="6"/>
      <c r="X345" s="6"/>
      <c r="Y345" s="6"/>
      <c r="Z345" s="11"/>
      <c r="AA345" s="8">
        <v>101.1535</v>
      </c>
      <c r="AB345" s="8">
        <v>105.4011</v>
      </c>
      <c r="AC345" s="8">
        <v>13.0502</v>
      </c>
      <c r="AD345" s="8">
        <v>13.5729</v>
      </c>
      <c r="AE345" s="8">
        <v>0.0</v>
      </c>
      <c r="AF345" s="6"/>
      <c r="AG345" s="8">
        <v>0.2274</v>
      </c>
      <c r="AH345" s="6"/>
      <c r="AI345" s="8">
        <v>0.971426610555719</v>
      </c>
      <c r="AJ345" s="8">
        <v>-133.0664892354627</v>
      </c>
      <c r="AK345" s="6"/>
      <c r="AL345" s="6"/>
      <c r="AM345" s="8">
        <v>-4.957296</v>
      </c>
      <c r="AN345" s="8">
        <v>6.46273</v>
      </c>
      <c r="AO345" s="8">
        <v>1.5</v>
      </c>
      <c r="AP345" s="9">
        <f t="shared" si="1"/>
        <v>0.282826087</v>
      </c>
      <c r="AQ345" s="10" t="b">
        <f t="shared" si="2"/>
        <v>0</v>
      </c>
    </row>
    <row r="346">
      <c r="A346" s="4" t="s">
        <v>1209</v>
      </c>
      <c r="B346" s="5">
        <v>532539.0</v>
      </c>
      <c r="C346" s="6" t="s">
        <v>1210</v>
      </c>
      <c r="D346" s="6" t="s">
        <v>1211</v>
      </c>
      <c r="E346" s="6" t="s">
        <v>64</v>
      </c>
      <c r="F346" s="6" t="s">
        <v>65</v>
      </c>
      <c r="G346" s="7">
        <v>44809.0</v>
      </c>
      <c r="H346" s="8">
        <v>567.5</v>
      </c>
      <c r="I346" s="8">
        <v>-0.543288</v>
      </c>
      <c r="J346" s="8">
        <v>334.5</v>
      </c>
      <c r="K346" s="8">
        <v>630.0</v>
      </c>
      <c r="L346" s="8">
        <v>104.125067</v>
      </c>
      <c r="M346" s="8">
        <v>630.0</v>
      </c>
      <c r="N346" s="8">
        <v>104.125067</v>
      </c>
      <c r="O346" s="8">
        <v>630.0</v>
      </c>
      <c r="P346" s="8">
        <v>2.520626</v>
      </c>
      <c r="Q346" s="8">
        <v>630.0</v>
      </c>
      <c r="R346" s="8">
        <v>32469.7241775</v>
      </c>
      <c r="S346" s="8">
        <v>33216.6818338</v>
      </c>
      <c r="T346" s="8">
        <v>-0.45606</v>
      </c>
      <c r="U346" s="8">
        <v>7.257607</v>
      </c>
      <c r="V346" s="8">
        <v>29.094631</v>
      </c>
      <c r="W346" s="8">
        <v>65.766029</v>
      </c>
      <c r="X346" s="8">
        <v>52.435282</v>
      </c>
      <c r="Y346" s="8">
        <v>31.303151</v>
      </c>
      <c r="Z346" s="8">
        <v>58.178539</v>
      </c>
      <c r="AA346" s="8">
        <v>67.7624</v>
      </c>
      <c r="AB346" s="8">
        <v>43.62825</v>
      </c>
      <c r="AC346" s="8">
        <v>8.9836</v>
      </c>
      <c r="AD346" s="8">
        <v>6.47385</v>
      </c>
      <c r="AE346" s="8">
        <v>2.23001</v>
      </c>
      <c r="AF346" s="8">
        <v>3.531868</v>
      </c>
      <c r="AG346" s="8">
        <v>0.1322</v>
      </c>
      <c r="AH346" s="8">
        <v>31.013774</v>
      </c>
      <c r="AI346" s="8">
        <v>3.5043153173984742</v>
      </c>
      <c r="AJ346" s="8">
        <v>84.80391814014835</v>
      </c>
      <c r="AK346" s="8">
        <v>8.3748</v>
      </c>
      <c r="AL346" s="8">
        <v>63.1705</v>
      </c>
      <c r="AM346" s="8">
        <v>13.406162</v>
      </c>
      <c r="AN346" s="8">
        <v>-8.102241</v>
      </c>
      <c r="AO346" s="8">
        <v>1.5</v>
      </c>
      <c r="AP346" s="9">
        <f t="shared" si="1"/>
        <v>0.09920634921</v>
      </c>
      <c r="AQ346" s="10" t="str">
        <f t="shared" si="2"/>
        <v>Low Risk</v>
      </c>
    </row>
    <row r="347">
      <c r="A347" s="4" t="s">
        <v>1212</v>
      </c>
      <c r="B347" s="5">
        <v>533274.0</v>
      </c>
      <c r="C347" s="6" t="s">
        <v>1213</v>
      </c>
      <c r="D347" s="6" t="s">
        <v>1214</v>
      </c>
      <c r="E347" s="6" t="s">
        <v>295</v>
      </c>
      <c r="F347" s="6" t="s">
        <v>956</v>
      </c>
      <c r="G347" s="7">
        <v>44809.0</v>
      </c>
      <c r="H347" s="8">
        <v>490.15</v>
      </c>
      <c r="I347" s="8">
        <v>1.987099</v>
      </c>
      <c r="J347" s="8">
        <v>379.0</v>
      </c>
      <c r="K347" s="8">
        <v>554.9</v>
      </c>
      <c r="L347" s="8">
        <v>133.65</v>
      </c>
      <c r="M347" s="8">
        <v>554.9</v>
      </c>
      <c r="N347" s="8">
        <v>133.65</v>
      </c>
      <c r="O347" s="8">
        <v>554.9</v>
      </c>
      <c r="P347" s="8">
        <v>57.55</v>
      </c>
      <c r="Q347" s="8">
        <v>554.9</v>
      </c>
      <c r="R347" s="8">
        <v>19640.21673773</v>
      </c>
      <c r="S347" s="8">
        <v>20868.25848221</v>
      </c>
      <c r="T347" s="8">
        <v>5.669936</v>
      </c>
      <c r="U347" s="8">
        <v>14.121071</v>
      </c>
      <c r="V347" s="8">
        <v>11.638766</v>
      </c>
      <c r="W347" s="8">
        <v>15.956943</v>
      </c>
      <c r="X347" s="8">
        <v>17.825215</v>
      </c>
      <c r="Y347" s="8">
        <v>13.212191</v>
      </c>
      <c r="Z347" s="8">
        <v>16.201206</v>
      </c>
      <c r="AA347" s="8">
        <v>14.9537</v>
      </c>
      <c r="AB347" s="8">
        <v>23.8751</v>
      </c>
      <c r="AC347" s="8">
        <v>2.101</v>
      </c>
      <c r="AD347" s="8">
        <v>2.19355</v>
      </c>
      <c r="AE347" s="8">
        <v>8.055693</v>
      </c>
      <c r="AF347" s="8">
        <v>0.534608</v>
      </c>
      <c r="AG347" s="8">
        <v>0.3062</v>
      </c>
      <c r="AH347" s="8">
        <v>10.510329</v>
      </c>
      <c r="AI347" s="8">
        <v>2.7815457997889785</v>
      </c>
      <c r="AJ347" s="8">
        <v>10.600289690052893</v>
      </c>
      <c r="AK347" s="8">
        <v>32.7644</v>
      </c>
      <c r="AL347" s="8">
        <v>233.2017</v>
      </c>
      <c r="AM347" s="8">
        <v>46.216014</v>
      </c>
      <c r="AN347" s="8">
        <v>36.71988</v>
      </c>
      <c r="AO347" s="8">
        <v>1.5</v>
      </c>
      <c r="AP347" s="9">
        <f t="shared" si="1"/>
        <v>0.1166876915</v>
      </c>
      <c r="AQ347" s="10" t="b">
        <f t="shared" si="2"/>
        <v>0</v>
      </c>
    </row>
    <row r="348">
      <c r="A348" s="4" t="s">
        <v>1215</v>
      </c>
      <c r="B348" s="5">
        <v>512179.0</v>
      </c>
      <c r="C348" s="6" t="s">
        <v>1216</v>
      </c>
      <c r="D348" s="6" t="s">
        <v>1217</v>
      </c>
      <c r="E348" s="6" t="s">
        <v>295</v>
      </c>
      <c r="F348" s="6" t="s">
        <v>956</v>
      </c>
      <c r="G348" s="7">
        <v>44809.0</v>
      </c>
      <c r="H348" s="8">
        <v>473.95</v>
      </c>
      <c r="I348" s="8">
        <v>-0.042181</v>
      </c>
      <c r="J348" s="8">
        <v>373.95</v>
      </c>
      <c r="K348" s="8">
        <v>589.95</v>
      </c>
      <c r="L348" s="8">
        <v>145.0</v>
      </c>
      <c r="M348" s="8">
        <v>589.95</v>
      </c>
      <c r="N348" s="8">
        <v>145.0</v>
      </c>
      <c r="O348" s="8">
        <v>589.95</v>
      </c>
      <c r="P348" s="8">
        <v>0.25</v>
      </c>
      <c r="Q348" s="8">
        <v>589.95</v>
      </c>
      <c r="R348" s="8">
        <v>6940.997513025</v>
      </c>
      <c r="S348" s="8">
        <v>7634.037312925</v>
      </c>
      <c r="T348" s="8">
        <v>2.965457</v>
      </c>
      <c r="U348" s="8">
        <v>-7.476818</v>
      </c>
      <c r="V348" s="8">
        <v>4.061917</v>
      </c>
      <c r="W348" s="8">
        <v>25.732856</v>
      </c>
      <c r="X348" s="8">
        <v>1.871945</v>
      </c>
      <c r="Y348" s="8">
        <v>12.929065</v>
      </c>
      <c r="Z348" s="8">
        <v>11.687363</v>
      </c>
      <c r="AA348" s="8">
        <v>146.9423</v>
      </c>
      <c r="AB348" s="8">
        <v>36.2162</v>
      </c>
      <c r="AC348" s="8">
        <v>2.4556</v>
      </c>
      <c r="AD348" s="8">
        <v>2.124</v>
      </c>
      <c r="AE348" s="8">
        <v>2.063947</v>
      </c>
      <c r="AF348" s="8">
        <v>-5.575963</v>
      </c>
      <c r="AG348" s="8">
        <v>0.3167</v>
      </c>
      <c r="AH348" s="8">
        <v>53.495983</v>
      </c>
      <c r="AI348" s="8">
        <v>12.308675505576234</v>
      </c>
      <c r="AJ348" s="8">
        <v>-224.4011714070259</v>
      </c>
      <c r="AK348" s="8">
        <v>3.2091</v>
      </c>
      <c r="AL348" s="8">
        <v>192.0979</v>
      </c>
      <c r="AM348" s="8">
        <v>-2.202293</v>
      </c>
      <c r="AN348" s="8">
        <v>-7.180121</v>
      </c>
      <c r="AO348" s="8">
        <v>1.5</v>
      </c>
      <c r="AP348" s="9">
        <f t="shared" si="1"/>
        <v>0.1966268328</v>
      </c>
      <c r="AQ348" s="10" t="b">
        <f t="shared" si="2"/>
        <v>0</v>
      </c>
    </row>
    <row r="349">
      <c r="A349" s="4" t="s">
        <v>1218</v>
      </c>
      <c r="B349" s="5">
        <v>522113.0</v>
      </c>
      <c r="C349" s="6" t="s">
        <v>1219</v>
      </c>
      <c r="D349" s="6" t="s">
        <v>1220</v>
      </c>
      <c r="E349" s="6" t="s">
        <v>112</v>
      </c>
      <c r="F349" s="6" t="s">
        <v>363</v>
      </c>
      <c r="G349" s="7">
        <v>44809.0</v>
      </c>
      <c r="H349" s="8">
        <v>3276.65</v>
      </c>
      <c r="I349" s="8">
        <v>1.38934</v>
      </c>
      <c r="J349" s="8">
        <v>1621.0</v>
      </c>
      <c r="K349" s="8">
        <v>3310.0</v>
      </c>
      <c r="L349" s="8">
        <v>639.05</v>
      </c>
      <c r="M349" s="8">
        <v>3310.0</v>
      </c>
      <c r="N349" s="8">
        <v>495.85</v>
      </c>
      <c r="O349" s="8">
        <v>3310.0</v>
      </c>
      <c r="P349" s="8">
        <v>20.0</v>
      </c>
      <c r="Q349" s="8">
        <v>3310.0</v>
      </c>
      <c r="R349" s="8">
        <v>24608.56101544</v>
      </c>
      <c r="S349" s="8">
        <v>24240.24704395</v>
      </c>
      <c r="T349" s="8">
        <v>10.759376</v>
      </c>
      <c r="U349" s="8">
        <v>9.566802</v>
      </c>
      <c r="V349" s="8">
        <v>30.113569</v>
      </c>
      <c r="W349" s="8">
        <v>98.464567</v>
      </c>
      <c r="X349" s="8">
        <v>68.157381</v>
      </c>
      <c r="Y349" s="8">
        <v>35.965808</v>
      </c>
      <c r="Z349" s="8">
        <v>32.999771</v>
      </c>
      <c r="AA349" s="8">
        <v>63.3604</v>
      </c>
      <c r="AB349" s="8">
        <v>47.44295</v>
      </c>
      <c r="AC349" s="8">
        <v>13.8637</v>
      </c>
      <c r="AD349" s="8">
        <v>6.89795</v>
      </c>
      <c r="AE349" s="8">
        <v>2.231458</v>
      </c>
      <c r="AF349" s="8">
        <v>1.877836</v>
      </c>
      <c r="AG349" s="8">
        <v>0.0458</v>
      </c>
      <c r="AH349" s="8">
        <v>39.649711</v>
      </c>
      <c r="AI349" s="8">
        <v>10.10809475935495</v>
      </c>
      <c r="AJ349" s="8">
        <v>748.1170126904602</v>
      </c>
      <c r="AK349" s="8">
        <v>51.6347</v>
      </c>
      <c r="AL349" s="8">
        <v>235.984</v>
      </c>
      <c r="AM349" s="8">
        <v>4.373097</v>
      </c>
      <c r="AN349" s="8">
        <v>-4.91897</v>
      </c>
      <c r="AO349" s="8">
        <v>1.5</v>
      </c>
      <c r="AP349" s="9">
        <f t="shared" si="1"/>
        <v>0.0100755287</v>
      </c>
      <c r="AQ349" s="10" t="str">
        <f t="shared" si="2"/>
        <v>Low Risk</v>
      </c>
    </row>
    <row r="350">
      <c r="A350" s="4" t="s">
        <v>1221</v>
      </c>
      <c r="B350" s="5">
        <v>532922.0</v>
      </c>
      <c r="C350" s="6" t="s">
        <v>1222</v>
      </c>
      <c r="D350" s="6" t="s">
        <v>1223</v>
      </c>
      <c r="E350" s="6" t="s">
        <v>101</v>
      </c>
      <c r="F350" s="6" t="s">
        <v>129</v>
      </c>
      <c r="G350" s="7">
        <v>44809.0</v>
      </c>
      <c r="H350" s="8">
        <v>62.7</v>
      </c>
      <c r="I350" s="8">
        <v>4.5</v>
      </c>
      <c r="J350" s="8">
        <v>49.4</v>
      </c>
      <c r="K350" s="8">
        <v>84.95</v>
      </c>
      <c r="L350" s="8">
        <v>29.9</v>
      </c>
      <c r="M350" s="8">
        <v>134.6</v>
      </c>
      <c r="N350" s="8">
        <v>29.9</v>
      </c>
      <c r="O350" s="8">
        <v>342.0</v>
      </c>
      <c r="P350" s="8">
        <v>21.25</v>
      </c>
      <c r="Q350" s="8">
        <v>342.0</v>
      </c>
      <c r="R350" s="8">
        <v>5913.24461805</v>
      </c>
      <c r="S350" s="8">
        <v>12993.011796075</v>
      </c>
      <c r="T350" s="8">
        <v>2.45098</v>
      </c>
      <c r="U350" s="8">
        <v>7.639485</v>
      </c>
      <c r="V350" s="8">
        <v>14.940422</v>
      </c>
      <c r="W350" s="8">
        <v>-21.869159</v>
      </c>
      <c r="X350" s="8">
        <v>-15.910781</v>
      </c>
      <c r="Y350" s="8">
        <v>-23.591751</v>
      </c>
      <c r="Z350" s="8">
        <v>7.776552</v>
      </c>
      <c r="AA350" s="8">
        <v>30.0043</v>
      </c>
      <c r="AB350" s="8">
        <v>16.2098</v>
      </c>
      <c r="AC350" s="8">
        <v>0.9124</v>
      </c>
      <c r="AD350" s="8">
        <v>1.18605</v>
      </c>
      <c r="AE350" s="8">
        <v>27.261482</v>
      </c>
      <c r="AF350" s="8">
        <v>-1.074101</v>
      </c>
      <c r="AG350" s="8">
        <v>2.3126</v>
      </c>
      <c r="AH350" s="8">
        <v>4.101122</v>
      </c>
      <c r="AI350" s="8">
        <v>1.2305672107984933</v>
      </c>
      <c r="AJ350" s="8">
        <v>1.057400283043599</v>
      </c>
      <c r="AK350" s="8">
        <v>2.0897</v>
      </c>
      <c r="AL350" s="8">
        <v>68.7161</v>
      </c>
      <c r="AM350" s="8">
        <v>62.26061</v>
      </c>
      <c r="AN350" s="8">
        <v>53.619116</v>
      </c>
      <c r="AO350" s="8">
        <v>1.45</v>
      </c>
      <c r="AP350" s="9">
        <f t="shared" si="1"/>
        <v>0.2619187758</v>
      </c>
      <c r="AQ350" s="10" t="b">
        <f t="shared" si="2"/>
        <v>0</v>
      </c>
    </row>
    <row r="351">
      <c r="A351" s="4" t="s">
        <v>1224</v>
      </c>
      <c r="B351" s="5">
        <v>543257.0</v>
      </c>
      <c r="C351" s="6" t="s">
        <v>1225</v>
      </c>
      <c r="D351" s="6" t="s">
        <v>1226</v>
      </c>
      <c r="E351" s="6" t="s">
        <v>101</v>
      </c>
      <c r="F351" s="6" t="s">
        <v>1227</v>
      </c>
      <c r="G351" s="7">
        <v>44809.0</v>
      </c>
      <c r="H351" s="8">
        <v>22.1</v>
      </c>
      <c r="I351" s="8">
        <v>0.683371</v>
      </c>
      <c r="J351" s="8">
        <v>19.3</v>
      </c>
      <c r="K351" s="8">
        <v>26.4</v>
      </c>
      <c r="L351" s="6"/>
      <c r="M351" s="6"/>
      <c r="N351" s="6"/>
      <c r="O351" s="6"/>
      <c r="P351" s="8">
        <v>19.3</v>
      </c>
      <c r="Q351" s="8">
        <v>26.7</v>
      </c>
      <c r="R351" s="8">
        <v>28881.39826</v>
      </c>
      <c r="S351" s="8">
        <v>416863.9552</v>
      </c>
      <c r="T351" s="8">
        <v>4.0</v>
      </c>
      <c r="U351" s="8">
        <v>3.755869</v>
      </c>
      <c r="V351" s="8">
        <v>3.271028</v>
      </c>
      <c r="W351" s="8">
        <v>-4.121475</v>
      </c>
      <c r="X351" s="6"/>
      <c r="Y351" s="6"/>
      <c r="Z351" s="11"/>
      <c r="AA351" s="8">
        <v>4.6214</v>
      </c>
      <c r="AB351" s="8">
        <v>4.7933</v>
      </c>
      <c r="AC351" s="8">
        <v>0.6771</v>
      </c>
      <c r="AD351" s="8">
        <v>0.7377</v>
      </c>
      <c r="AE351" s="8">
        <v>5.085788</v>
      </c>
      <c r="AF351" s="8">
        <v>0.1899</v>
      </c>
      <c r="AG351" s="8">
        <v>6.3348</v>
      </c>
      <c r="AH351" s="8">
        <v>19.658628</v>
      </c>
      <c r="AI351" s="8">
        <v>3.9380263016878425</v>
      </c>
      <c r="AJ351" s="8">
        <v>-0.44838340396013293</v>
      </c>
      <c r="AK351" s="8">
        <v>4.7821</v>
      </c>
      <c r="AL351" s="8">
        <v>32.6412</v>
      </c>
      <c r="AM351" s="8">
        <v>-49.288176</v>
      </c>
      <c r="AN351" s="8">
        <v>-49.606553</v>
      </c>
      <c r="AO351" s="8">
        <v>1.4</v>
      </c>
      <c r="AP351" s="9">
        <f t="shared" si="1"/>
        <v>0.1628787879</v>
      </c>
      <c r="AQ351" s="10" t="b">
        <f t="shared" si="2"/>
        <v>0</v>
      </c>
    </row>
    <row r="352">
      <c r="A352" s="4" t="s">
        <v>1228</v>
      </c>
      <c r="B352" s="5">
        <v>532953.0</v>
      </c>
      <c r="C352" s="6" t="s">
        <v>1229</v>
      </c>
      <c r="D352" s="6" t="s">
        <v>1230</v>
      </c>
      <c r="E352" s="6" t="s">
        <v>159</v>
      </c>
      <c r="F352" s="6" t="s">
        <v>729</v>
      </c>
      <c r="G352" s="7">
        <v>44809.0</v>
      </c>
      <c r="H352" s="8">
        <v>236.9</v>
      </c>
      <c r="I352" s="8">
        <v>-2.889936</v>
      </c>
      <c r="J352" s="8">
        <v>181.0</v>
      </c>
      <c r="K352" s="8">
        <v>274.8</v>
      </c>
      <c r="L352" s="8">
        <v>149.0</v>
      </c>
      <c r="M352" s="8">
        <v>285.0</v>
      </c>
      <c r="N352" s="8">
        <v>149.0</v>
      </c>
      <c r="O352" s="8">
        <v>285.0</v>
      </c>
      <c r="P352" s="8">
        <v>2.571429</v>
      </c>
      <c r="Q352" s="8">
        <v>285.0</v>
      </c>
      <c r="R352" s="8">
        <v>10213.5522307</v>
      </c>
      <c r="S352" s="8">
        <v>10436.03752205</v>
      </c>
      <c r="T352" s="8">
        <v>1.023454</v>
      </c>
      <c r="U352" s="8">
        <v>-0.483092</v>
      </c>
      <c r="V352" s="8">
        <v>1.260953</v>
      </c>
      <c r="W352" s="8">
        <v>-5.277889</v>
      </c>
      <c r="X352" s="8">
        <v>2.135325</v>
      </c>
      <c r="Y352" s="8">
        <v>5.189661</v>
      </c>
      <c r="Z352" s="8">
        <v>23.344713</v>
      </c>
      <c r="AA352" s="8">
        <v>39.9541</v>
      </c>
      <c r="AB352" s="8">
        <v>54.10455</v>
      </c>
      <c r="AC352" s="8">
        <v>7.1753</v>
      </c>
      <c r="AD352" s="8">
        <v>9.338</v>
      </c>
      <c r="AE352" s="8">
        <v>3.572139</v>
      </c>
      <c r="AF352" s="8">
        <v>4.172845</v>
      </c>
      <c r="AG352" s="8">
        <v>0.5495</v>
      </c>
      <c r="AH352" s="8">
        <v>26.845389</v>
      </c>
      <c r="AI352" s="8">
        <v>2.584869179411047</v>
      </c>
      <c r="AJ352" s="8">
        <v>-263.86698678023726</v>
      </c>
      <c r="AK352" s="8">
        <v>5.9218</v>
      </c>
      <c r="AL352" s="8">
        <v>32.9743</v>
      </c>
      <c r="AM352" s="8">
        <v>-0.896951</v>
      </c>
      <c r="AN352" s="8">
        <v>-3.859534</v>
      </c>
      <c r="AO352" s="8">
        <v>1.3</v>
      </c>
      <c r="AP352" s="9">
        <f t="shared" si="1"/>
        <v>0.1379184862</v>
      </c>
      <c r="AQ352" s="10" t="b">
        <f t="shared" si="2"/>
        <v>0</v>
      </c>
    </row>
    <row r="353">
      <c r="A353" s="4" t="s">
        <v>1231</v>
      </c>
      <c r="B353" s="5">
        <v>532848.0</v>
      </c>
      <c r="C353" s="6" t="s">
        <v>1232</v>
      </c>
      <c r="D353" s="6" t="s">
        <v>1233</v>
      </c>
      <c r="E353" s="6" t="s">
        <v>133</v>
      </c>
      <c r="F353" s="6" t="s">
        <v>1234</v>
      </c>
      <c r="G353" s="7">
        <v>44809.0</v>
      </c>
      <c r="H353" s="8">
        <v>211.45</v>
      </c>
      <c r="I353" s="8">
        <v>0.142079</v>
      </c>
      <c r="J353" s="8">
        <v>162.1</v>
      </c>
      <c r="K353" s="8">
        <v>339.7</v>
      </c>
      <c r="L353" s="8">
        <v>53.8</v>
      </c>
      <c r="M353" s="8">
        <v>339.7</v>
      </c>
      <c r="N353" s="8">
        <v>53.8</v>
      </c>
      <c r="O353" s="8">
        <v>401.6</v>
      </c>
      <c r="P353" s="8">
        <v>14.8</v>
      </c>
      <c r="Q353" s="8">
        <v>401.6</v>
      </c>
      <c r="R353" s="8">
        <v>5657.794765155</v>
      </c>
      <c r="S353" s="8">
        <v>4940.822525105</v>
      </c>
      <c r="T353" s="8">
        <v>-1.398927</v>
      </c>
      <c r="U353" s="8">
        <v>8.491534</v>
      </c>
      <c r="V353" s="8">
        <v>1.952748</v>
      </c>
      <c r="W353" s="8">
        <v>2.298016</v>
      </c>
      <c r="X353" s="8">
        <v>6.939356</v>
      </c>
      <c r="Y353" s="8">
        <v>2.226983</v>
      </c>
      <c r="Z353" s="8">
        <v>13.566942</v>
      </c>
      <c r="AA353" s="8">
        <v>36.967</v>
      </c>
      <c r="AB353" s="8">
        <v>39.0924</v>
      </c>
      <c r="AC353" s="8">
        <v>2.777</v>
      </c>
      <c r="AD353" s="8">
        <v>2.72305</v>
      </c>
      <c r="AE353" s="8">
        <v>5.295916</v>
      </c>
      <c r="AF353" s="8">
        <v>2.410112</v>
      </c>
      <c r="AG353" s="8">
        <v>0.5909</v>
      </c>
      <c r="AH353" s="8">
        <v>17.51692</v>
      </c>
      <c r="AI353" s="8">
        <v>7.1569640180069065</v>
      </c>
      <c r="AJ353" s="8">
        <v>44.715045958705446</v>
      </c>
      <c r="AK353" s="8">
        <v>5.7227</v>
      </c>
      <c r="AL353" s="8">
        <v>76.18</v>
      </c>
      <c r="AM353" s="8">
        <v>4.733633</v>
      </c>
      <c r="AN353" s="8">
        <v>2.857464</v>
      </c>
      <c r="AO353" s="8">
        <v>1.25</v>
      </c>
      <c r="AP353" s="9">
        <f t="shared" si="1"/>
        <v>0.377539005</v>
      </c>
      <c r="AQ353" s="10" t="b">
        <f t="shared" si="2"/>
        <v>0</v>
      </c>
    </row>
    <row r="354">
      <c r="A354" s="4" t="s">
        <v>1235</v>
      </c>
      <c r="B354" s="5">
        <v>501425.0</v>
      </c>
      <c r="C354" s="6" t="s">
        <v>1236</v>
      </c>
      <c r="D354" s="6" t="s">
        <v>1237</v>
      </c>
      <c r="E354" s="6" t="s">
        <v>56</v>
      </c>
      <c r="F354" s="6" t="s">
        <v>769</v>
      </c>
      <c r="G354" s="7">
        <v>44809.0</v>
      </c>
      <c r="H354" s="8">
        <v>920.45</v>
      </c>
      <c r="I354" s="8">
        <v>1.477317</v>
      </c>
      <c r="J354" s="8">
        <v>839.9</v>
      </c>
      <c r="K354" s="8">
        <v>1230.0</v>
      </c>
      <c r="L354" s="8">
        <v>535.0</v>
      </c>
      <c r="M354" s="8">
        <v>1566.8</v>
      </c>
      <c r="N354" s="8">
        <v>535.0</v>
      </c>
      <c r="O354" s="8">
        <v>2115.0</v>
      </c>
      <c r="P354" s="8">
        <v>5.9</v>
      </c>
      <c r="Q354" s="8">
        <v>2115.0</v>
      </c>
      <c r="R354" s="8">
        <v>6422.1545355</v>
      </c>
      <c r="S354" s="8">
        <v>6763.027506</v>
      </c>
      <c r="T354" s="8">
        <v>1.79154</v>
      </c>
      <c r="U354" s="8">
        <v>-3.809175</v>
      </c>
      <c r="V354" s="8">
        <v>-6.870036</v>
      </c>
      <c r="W354" s="8">
        <v>-24.500677</v>
      </c>
      <c r="X354" s="8">
        <v>0.57882</v>
      </c>
      <c r="Y354" s="8">
        <v>-2.316691</v>
      </c>
      <c r="Z354" s="8">
        <v>24.649139</v>
      </c>
      <c r="AA354" s="8">
        <v>387.3131</v>
      </c>
      <c r="AB354" s="8">
        <v>17.8968</v>
      </c>
      <c r="AC354" s="8">
        <v>1.0946</v>
      </c>
      <c r="AD354" s="8">
        <v>1.68665</v>
      </c>
      <c r="AE354" s="8">
        <v>41.156115</v>
      </c>
      <c r="AF354" s="8">
        <v>36.287428</v>
      </c>
      <c r="AG354" s="8">
        <v>0.1303</v>
      </c>
      <c r="AH354" s="8">
        <v>2.594667</v>
      </c>
      <c r="AI354" s="8">
        <v>0.4379743196847806</v>
      </c>
      <c r="AJ354" s="8">
        <v>4.437124096645174</v>
      </c>
      <c r="AK354" s="8">
        <v>2.3769</v>
      </c>
      <c r="AL354" s="8">
        <v>841.0429</v>
      </c>
      <c r="AM354" s="8">
        <v>207.442627</v>
      </c>
      <c r="AN354" s="8">
        <v>132.794287</v>
      </c>
      <c r="AO354" s="8">
        <v>1.2</v>
      </c>
      <c r="AP354" s="9">
        <f t="shared" si="1"/>
        <v>0.2516666667</v>
      </c>
      <c r="AQ354" s="10" t="b">
        <f t="shared" si="2"/>
        <v>0</v>
      </c>
    </row>
    <row r="355">
      <c r="A355" s="4" t="s">
        <v>1238</v>
      </c>
      <c r="B355" s="5">
        <v>533155.0</v>
      </c>
      <c r="C355" s="6" t="s">
        <v>1239</v>
      </c>
      <c r="D355" s="6" t="s">
        <v>1240</v>
      </c>
      <c r="E355" s="6" t="s">
        <v>133</v>
      </c>
      <c r="F355" s="6" t="s">
        <v>1241</v>
      </c>
      <c r="G355" s="7">
        <v>44809.0</v>
      </c>
      <c r="H355" s="8">
        <v>598.9</v>
      </c>
      <c r="I355" s="8">
        <v>-1.236807</v>
      </c>
      <c r="J355" s="8">
        <v>451.2</v>
      </c>
      <c r="K355" s="8">
        <v>918.0</v>
      </c>
      <c r="L355" s="8">
        <v>227.65</v>
      </c>
      <c r="M355" s="8">
        <v>918.0</v>
      </c>
      <c r="N355" s="8">
        <v>130.505</v>
      </c>
      <c r="O355" s="8">
        <v>918.0</v>
      </c>
      <c r="P355" s="8">
        <v>16.0</v>
      </c>
      <c r="Q355" s="8">
        <v>918.0</v>
      </c>
      <c r="R355" s="8">
        <v>39508.23135</v>
      </c>
      <c r="S355" s="8">
        <v>39483.002332</v>
      </c>
      <c r="T355" s="8">
        <v>1.336717</v>
      </c>
      <c r="U355" s="8">
        <v>5.199368</v>
      </c>
      <c r="V355" s="8">
        <v>10.213471</v>
      </c>
      <c r="W355" s="8">
        <v>-27.196032</v>
      </c>
      <c r="X355" s="8">
        <v>35.728436</v>
      </c>
      <c r="Y355" s="8">
        <v>34.122407</v>
      </c>
      <c r="Z355" s="8">
        <v>17.153566</v>
      </c>
      <c r="AA355" s="8">
        <v>85.2156</v>
      </c>
      <c r="AB355" s="8">
        <v>85.10735</v>
      </c>
      <c r="AC355" s="8">
        <v>19.185</v>
      </c>
      <c r="AD355" s="8">
        <v>18.5446</v>
      </c>
      <c r="AE355" s="8">
        <v>2.256901</v>
      </c>
      <c r="AF355" s="8">
        <v>1.728737</v>
      </c>
      <c r="AG355" s="8">
        <v>0.0401</v>
      </c>
      <c r="AH355" s="8">
        <v>31.726991</v>
      </c>
      <c r="AI355" s="8">
        <v>8.303483384198211</v>
      </c>
      <c r="AJ355" s="8">
        <v>42.48118808783193</v>
      </c>
      <c r="AK355" s="8">
        <v>7.0263</v>
      </c>
      <c r="AL355" s="8">
        <v>31.2093</v>
      </c>
      <c r="AM355" s="8">
        <v>70.472391</v>
      </c>
      <c r="AN355" s="8">
        <v>24.410036</v>
      </c>
      <c r="AO355" s="8">
        <v>1.2</v>
      </c>
      <c r="AP355" s="9">
        <f t="shared" si="1"/>
        <v>0.3476034858</v>
      </c>
      <c r="AQ355" s="10" t="b">
        <f t="shared" si="2"/>
        <v>0</v>
      </c>
    </row>
    <row r="356">
      <c r="A356" s="4" t="s">
        <v>1242</v>
      </c>
      <c r="B356" s="5">
        <v>522074.0</v>
      </c>
      <c r="C356" s="6" t="s">
        <v>1243</v>
      </c>
      <c r="D356" s="6" t="s">
        <v>1244</v>
      </c>
      <c r="E356" s="6" t="s">
        <v>112</v>
      </c>
      <c r="F356" s="6" t="s">
        <v>436</v>
      </c>
      <c r="G356" s="7">
        <v>44809.0</v>
      </c>
      <c r="H356" s="8">
        <v>538.45</v>
      </c>
      <c r="I356" s="8">
        <v>1.031992</v>
      </c>
      <c r="J356" s="8">
        <v>195.1</v>
      </c>
      <c r="K356" s="8">
        <v>544.45</v>
      </c>
      <c r="L356" s="8">
        <v>50.6</v>
      </c>
      <c r="M356" s="8">
        <v>544.45</v>
      </c>
      <c r="N356" s="8">
        <v>50.6</v>
      </c>
      <c r="O356" s="8">
        <v>544.45</v>
      </c>
      <c r="P356" s="8">
        <v>2.0</v>
      </c>
      <c r="Q356" s="8">
        <v>544.45</v>
      </c>
      <c r="R356" s="8">
        <v>17063.96596652</v>
      </c>
      <c r="S356" s="8">
        <v>17044.95064296</v>
      </c>
      <c r="T356" s="8">
        <v>8.832744</v>
      </c>
      <c r="U356" s="8">
        <v>27.594787</v>
      </c>
      <c r="V356" s="8">
        <v>45.546695</v>
      </c>
      <c r="W356" s="8">
        <v>170.102834</v>
      </c>
      <c r="X356" s="8">
        <v>63.76395</v>
      </c>
      <c r="Y356" s="8">
        <v>36.267457</v>
      </c>
      <c r="Z356" s="8">
        <v>29.969474</v>
      </c>
      <c r="AA356" s="8">
        <v>79.5311</v>
      </c>
      <c r="AB356" s="8">
        <v>51.15775</v>
      </c>
      <c r="AC356" s="8">
        <v>15.8738</v>
      </c>
      <c r="AD356" s="8">
        <v>6.2675</v>
      </c>
      <c r="AE356" s="8">
        <v>2.167911</v>
      </c>
      <c r="AF356" s="8">
        <v>2.919437</v>
      </c>
      <c r="AG356" s="8">
        <v>0.213</v>
      </c>
      <c r="AH356" s="8">
        <v>43.350087</v>
      </c>
      <c r="AI356" s="8">
        <v>6.252692216078875</v>
      </c>
      <c r="AJ356" s="8">
        <v>248.88372519063037</v>
      </c>
      <c r="AK356" s="8">
        <v>6.7873</v>
      </c>
      <c r="AL356" s="8">
        <v>34.0058</v>
      </c>
      <c r="AM356" s="8">
        <v>2.163453</v>
      </c>
      <c r="AN356" s="8">
        <v>1.170553</v>
      </c>
      <c r="AO356" s="8">
        <v>1.15</v>
      </c>
      <c r="AP356" s="9">
        <f t="shared" si="1"/>
        <v>0.01102029571</v>
      </c>
      <c r="AQ356" s="10" t="str">
        <f t="shared" si="2"/>
        <v>Low Risk</v>
      </c>
    </row>
    <row r="357">
      <c r="A357" s="4" t="s">
        <v>1245</v>
      </c>
      <c r="B357" s="5">
        <v>500247.0</v>
      </c>
      <c r="C357" s="6" t="s">
        <v>1246</v>
      </c>
      <c r="D357" s="6" t="s">
        <v>1247</v>
      </c>
      <c r="E357" s="6" t="s">
        <v>101</v>
      </c>
      <c r="F357" s="6" t="s">
        <v>371</v>
      </c>
      <c r="G357" s="7">
        <v>44809.0</v>
      </c>
      <c r="H357" s="8">
        <v>1937.9</v>
      </c>
      <c r="I357" s="8">
        <v>0.992782</v>
      </c>
      <c r="J357" s="8">
        <v>1631.0</v>
      </c>
      <c r="K357" s="8">
        <v>2253.0</v>
      </c>
      <c r="L357" s="8">
        <v>1000.35</v>
      </c>
      <c r="M357" s="8">
        <v>2253.0</v>
      </c>
      <c r="N357" s="8">
        <v>968.0</v>
      </c>
      <c r="O357" s="8">
        <v>2253.0</v>
      </c>
      <c r="P357" s="8">
        <v>1.3</v>
      </c>
      <c r="Q357" s="8">
        <v>2253.0</v>
      </c>
      <c r="R357" s="8">
        <v>384797.3538868</v>
      </c>
      <c r="S357" s="8">
        <v>383378.350179</v>
      </c>
      <c r="T357" s="8">
        <v>1.884808</v>
      </c>
      <c r="U357" s="8">
        <v>5.575985</v>
      </c>
      <c r="V357" s="8">
        <v>4.263847</v>
      </c>
      <c r="W357" s="8">
        <v>8.150794</v>
      </c>
      <c r="X357" s="8">
        <v>10.753707</v>
      </c>
      <c r="Y357" s="8">
        <v>14.654108</v>
      </c>
      <c r="Z357" s="8">
        <v>21.068746</v>
      </c>
      <c r="AA357" s="8">
        <v>29.4564</v>
      </c>
      <c r="AB357" s="8">
        <v>35.64525</v>
      </c>
      <c r="AC357" s="8">
        <v>3.866</v>
      </c>
      <c r="AD357" s="8">
        <v>4.30935</v>
      </c>
      <c r="AE357" s="8">
        <v>8.99177</v>
      </c>
      <c r="AF357" s="8">
        <v>1.911514</v>
      </c>
      <c r="AG357" s="8">
        <v>0.0568</v>
      </c>
      <c r="AH357" s="8">
        <v>22.502189</v>
      </c>
      <c r="AI357" s="8">
        <v>11.040137081309677</v>
      </c>
      <c r="AJ357" s="8">
        <v>45.71129194361212</v>
      </c>
      <c r="AK357" s="8">
        <v>65.6649</v>
      </c>
      <c r="AL357" s="8">
        <v>500.3267</v>
      </c>
      <c r="AM357" s="8">
        <v>42.211189</v>
      </c>
      <c r="AN357" s="8">
        <v>38.894258</v>
      </c>
      <c r="AO357" s="8">
        <v>1.1</v>
      </c>
      <c r="AP357" s="9">
        <f t="shared" si="1"/>
        <v>0.1398579672</v>
      </c>
      <c r="AQ357" s="10" t="str">
        <f t="shared" si="2"/>
        <v>Low Risk</v>
      </c>
    </row>
    <row r="358">
      <c r="A358" s="4" t="s">
        <v>1248</v>
      </c>
      <c r="B358" s="5">
        <v>530549.0</v>
      </c>
      <c r="C358" s="6" t="s">
        <v>1249</v>
      </c>
      <c r="D358" s="6" t="s">
        <v>1250</v>
      </c>
      <c r="E358" s="6" t="s">
        <v>46</v>
      </c>
      <c r="F358" s="6" t="s">
        <v>47</v>
      </c>
      <c r="G358" s="7">
        <v>44809.0</v>
      </c>
      <c r="H358" s="8">
        <v>381.95</v>
      </c>
      <c r="I358" s="8">
        <v>0.157336</v>
      </c>
      <c r="J358" s="8">
        <v>367.6</v>
      </c>
      <c r="K358" s="8">
        <v>658.0</v>
      </c>
      <c r="L358" s="8">
        <v>225.15</v>
      </c>
      <c r="M358" s="8">
        <v>695.0</v>
      </c>
      <c r="N358" s="8">
        <v>190.8</v>
      </c>
      <c r="O358" s="8">
        <v>704.8</v>
      </c>
      <c r="P358" s="8">
        <v>0.39</v>
      </c>
      <c r="Q358" s="8">
        <v>786.9</v>
      </c>
      <c r="R358" s="8">
        <v>3327.55075983</v>
      </c>
      <c r="S358" s="8">
        <v>4030.73997074</v>
      </c>
      <c r="T358" s="8">
        <v>-0.026175</v>
      </c>
      <c r="U358" s="8">
        <v>-8.744475</v>
      </c>
      <c r="V358" s="8">
        <v>-11.060659</v>
      </c>
      <c r="W358" s="8">
        <v>-35.147296</v>
      </c>
      <c r="X358" s="8">
        <v>18.317523</v>
      </c>
      <c r="Y358" s="8">
        <v>-8.488428</v>
      </c>
      <c r="Z358" s="8">
        <v>15.173445</v>
      </c>
      <c r="AA358" s="8">
        <v>55.5304</v>
      </c>
      <c r="AB358" s="8">
        <v>26.80685</v>
      </c>
      <c r="AC358" s="8">
        <v>1.823</v>
      </c>
      <c r="AD358" s="8">
        <v>2.63645</v>
      </c>
      <c r="AE358" s="8">
        <v>3.672193</v>
      </c>
      <c r="AF358" s="8">
        <v>-5.485447</v>
      </c>
      <c r="AG358" s="8">
        <v>0.2878</v>
      </c>
      <c r="AH358" s="8">
        <v>18.932461</v>
      </c>
      <c r="AI358" s="8">
        <v>2.8457095306767513</v>
      </c>
      <c r="AJ358" s="8">
        <v>70.69186168676389</v>
      </c>
      <c r="AK358" s="8">
        <v>6.9034</v>
      </c>
      <c r="AL358" s="8">
        <v>210.2801</v>
      </c>
      <c r="AM358" s="8">
        <v>5.773695</v>
      </c>
      <c r="AN358" s="8">
        <v>-31.721049</v>
      </c>
      <c r="AO358" s="8">
        <v>1.1</v>
      </c>
      <c r="AP358" s="9">
        <f t="shared" si="1"/>
        <v>0.4195288754</v>
      </c>
      <c r="AQ358" s="10" t="b">
        <f t="shared" si="2"/>
        <v>0</v>
      </c>
    </row>
    <row r="359">
      <c r="A359" s="4" t="s">
        <v>1251</v>
      </c>
      <c r="B359" s="5">
        <v>524348.0</v>
      </c>
      <c r="C359" s="6" t="s">
        <v>1252</v>
      </c>
      <c r="D359" s="6" t="s">
        <v>1253</v>
      </c>
      <c r="E359" s="6" t="s">
        <v>46</v>
      </c>
      <c r="F359" s="6" t="s">
        <v>47</v>
      </c>
      <c r="G359" s="7">
        <v>44809.0</v>
      </c>
      <c r="H359" s="8">
        <v>433.65</v>
      </c>
      <c r="I359" s="8">
        <v>-0.481928</v>
      </c>
      <c r="J359" s="8">
        <v>378.0</v>
      </c>
      <c r="K359" s="8">
        <v>648.3</v>
      </c>
      <c r="L359" s="8">
        <v>105.25</v>
      </c>
      <c r="M359" s="8">
        <v>1026.95</v>
      </c>
      <c r="N359" s="8">
        <v>104.825</v>
      </c>
      <c r="O359" s="8">
        <v>1026.95</v>
      </c>
      <c r="P359" s="8">
        <v>1.61875</v>
      </c>
      <c r="Q359" s="8">
        <v>1026.95</v>
      </c>
      <c r="R359" s="8">
        <v>4015.599</v>
      </c>
      <c r="S359" s="8">
        <v>4549.6651</v>
      </c>
      <c r="T359" s="8">
        <v>-1.004452</v>
      </c>
      <c r="U359" s="8">
        <v>0.138552</v>
      </c>
      <c r="V359" s="8">
        <v>0.919246</v>
      </c>
      <c r="W359" s="8">
        <v>-30.197183</v>
      </c>
      <c r="X359" s="8">
        <v>56.034684</v>
      </c>
      <c r="Y359" s="8">
        <v>27.239659</v>
      </c>
      <c r="Z359" s="8">
        <v>36.668202</v>
      </c>
      <c r="AA359" s="8">
        <v>21.0735</v>
      </c>
      <c r="AB359" s="8">
        <v>18.21475</v>
      </c>
      <c r="AC359" s="8">
        <v>3.758</v>
      </c>
      <c r="AD359" s="8">
        <v>3.39585</v>
      </c>
      <c r="AE359" s="8">
        <v>6.325128</v>
      </c>
      <c r="AF359" s="8">
        <v>0.997965</v>
      </c>
      <c r="AG359" s="8">
        <v>0.231</v>
      </c>
      <c r="AH359" s="8">
        <v>13.92016</v>
      </c>
      <c r="AI359" s="8">
        <v>1.5867856084405192</v>
      </c>
      <c r="AJ359" s="8">
        <v>57.66580934779144</v>
      </c>
      <c r="AK359" s="8">
        <v>20.6278</v>
      </c>
      <c r="AL359" s="8">
        <v>115.674</v>
      </c>
      <c r="AM359" s="8">
        <v>7.520054</v>
      </c>
      <c r="AN359" s="8">
        <v>-9.101717</v>
      </c>
      <c r="AO359" s="8">
        <v>1.0</v>
      </c>
      <c r="AP359" s="9">
        <f t="shared" si="1"/>
        <v>0.3310967145</v>
      </c>
      <c r="AQ359" s="10" t="b">
        <f t="shared" si="2"/>
        <v>0</v>
      </c>
    </row>
    <row r="360">
      <c r="A360" s="4" t="s">
        <v>1254</v>
      </c>
      <c r="B360" s="5">
        <v>512599.0</v>
      </c>
      <c r="C360" s="6" t="s">
        <v>1255</v>
      </c>
      <c r="D360" s="6" t="s">
        <v>1256</v>
      </c>
      <c r="E360" s="6" t="s">
        <v>133</v>
      </c>
      <c r="F360" s="6" t="s">
        <v>668</v>
      </c>
      <c r="G360" s="7">
        <v>44809.0</v>
      </c>
      <c r="H360" s="8">
        <v>3346.55</v>
      </c>
      <c r="I360" s="8">
        <v>-0.275642</v>
      </c>
      <c r="J360" s="8">
        <v>1367.7</v>
      </c>
      <c r="K360" s="8">
        <v>3432.0</v>
      </c>
      <c r="L360" s="8">
        <v>116.25</v>
      </c>
      <c r="M360" s="8">
        <v>3432.0</v>
      </c>
      <c r="N360" s="8">
        <v>100.85</v>
      </c>
      <c r="O360" s="8">
        <v>3432.0</v>
      </c>
      <c r="P360" s="8">
        <v>4.56786</v>
      </c>
      <c r="Q360" s="8">
        <v>3432.0</v>
      </c>
      <c r="R360" s="8">
        <v>381507.07514825504</v>
      </c>
      <c r="S360" s="8">
        <v>419221.83631409495</v>
      </c>
      <c r="T360" s="8">
        <v>6.593302</v>
      </c>
      <c r="U360" s="8">
        <v>22.872301</v>
      </c>
      <c r="V360" s="8">
        <v>52.810502</v>
      </c>
      <c r="W360" s="8">
        <v>113.761937</v>
      </c>
      <c r="X360" s="8">
        <v>191.613848</v>
      </c>
      <c r="Y360" s="8">
        <v>91.248446</v>
      </c>
      <c r="Z360" s="8">
        <v>35.691553</v>
      </c>
      <c r="AA360" s="8">
        <v>391.5245</v>
      </c>
      <c r="AB360" s="8">
        <v>27.22105</v>
      </c>
      <c r="AC360" s="8">
        <v>12.565</v>
      </c>
      <c r="AD360" s="8">
        <v>1.50095</v>
      </c>
      <c r="AE360" s="8">
        <v>1.264378</v>
      </c>
      <c r="AF360" s="8">
        <v>149.854308</v>
      </c>
      <c r="AG360" s="8">
        <v>0.0299</v>
      </c>
      <c r="AH360" s="8">
        <v>73.009978</v>
      </c>
      <c r="AI360" s="8">
        <v>3.9054562885510014</v>
      </c>
      <c r="AJ360" s="8">
        <v>275.40069527334185</v>
      </c>
      <c r="AK360" s="8">
        <v>8.5488</v>
      </c>
      <c r="AL360" s="8">
        <v>266.379</v>
      </c>
      <c r="AM360" s="8">
        <v>12.595745</v>
      </c>
      <c r="AN360" s="8">
        <v>-113.261502</v>
      </c>
      <c r="AO360" s="8">
        <v>1.0</v>
      </c>
      <c r="AP360" s="9">
        <f t="shared" si="1"/>
        <v>0.02489801865</v>
      </c>
      <c r="AQ360" s="10" t="str">
        <f t="shared" si="2"/>
        <v>Low Risk</v>
      </c>
    </row>
    <row r="361">
      <c r="A361" s="4" t="s">
        <v>1257</v>
      </c>
      <c r="B361" s="5">
        <v>540025.0</v>
      </c>
      <c r="C361" s="6" t="s">
        <v>1258</v>
      </c>
      <c r="D361" s="6" t="s">
        <v>1259</v>
      </c>
      <c r="E361" s="6" t="s">
        <v>78</v>
      </c>
      <c r="F361" s="6" t="s">
        <v>334</v>
      </c>
      <c r="G361" s="7">
        <v>44809.0</v>
      </c>
      <c r="H361" s="8">
        <v>268.9</v>
      </c>
      <c r="I361" s="8">
        <v>0.093058</v>
      </c>
      <c r="J361" s="8">
        <v>258.4</v>
      </c>
      <c r="K361" s="8">
        <v>422.35</v>
      </c>
      <c r="L361" s="8">
        <v>91.05</v>
      </c>
      <c r="M361" s="8">
        <v>503.7</v>
      </c>
      <c r="N361" s="8">
        <v>91.05</v>
      </c>
      <c r="O361" s="8">
        <v>503.7</v>
      </c>
      <c r="P361" s="8">
        <v>91.05</v>
      </c>
      <c r="Q361" s="8">
        <v>503.7</v>
      </c>
      <c r="R361" s="8">
        <v>3010.694938125</v>
      </c>
      <c r="S361" s="8">
        <v>2646.055938125</v>
      </c>
      <c r="T361" s="8">
        <v>1.952607</v>
      </c>
      <c r="U361" s="8">
        <v>-7.083621</v>
      </c>
      <c r="V361" s="8">
        <v>-9.537426</v>
      </c>
      <c r="W361" s="8">
        <v>-28.993927</v>
      </c>
      <c r="X361" s="8">
        <v>21.722553</v>
      </c>
      <c r="Y361" s="8">
        <v>-1.815681</v>
      </c>
      <c r="Z361" s="11"/>
      <c r="AA361" s="8">
        <v>30.2628</v>
      </c>
      <c r="AB361" s="8">
        <v>25.64795</v>
      </c>
      <c r="AC361" s="8">
        <v>2.7231</v>
      </c>
      <c r="AD361" s="8">
        <v>3.29805</v>
      </c>
      <c r="AE361" s="8">
        <v>5.646744</v>
      </c>
      <c r="AF361" s="8">
        <v>6.669125</v>
      </c>
      <c r="AG361" s="8">
        <v>0.3722</v>
      </c>
      <c r="AH361" s="8">
        <v>14.943052</v>
      </c>
      <c r="AI361" s="8">
        <v>5.863189302490209</v>
      </c>
      <c r="AJ361" s="8">
        <v>24.619104742990082</v>
      </c>
      <c r="AK361" s="8">
        <v>8.8971</v>
      </c>
      <c r="AL361" s="8">
        <v>98.8754</v>
      </c>
      <c r="AM361" s="8">
        <v>10.938372</v>
      </c>
      <c r="AN361" s="8">
        <v>9.231395</v>
      </c>
      <c r="AO361" s="8">
        <v>1.0</v>
      </c>
      <c r="AP361" s="9">
        <f t="shared" si="1"/>
        <v>0.3633242571</v>
      </c>
      <c r="AQ361" s="10" t="b">
        <f t="shared" si="2"/>
        <v>0</v>
      </c>
    </row>
    <row r="362">
      <c r="A362" s="4" t="s">
        <v>1260</v>
      </c>
      <c r="B362" s="5">
        <v>500477.0</v>
      </c>
      <c r="C362" s="6" t="s">
        <v>1261</v>
      </c>
      <c r="D362" s="6" t="s">
        <v>1262</v>
      </c>
      <c r="E362" s="6" t="s">
        <v>64</v>
      </c>
      <c r="F362" s="6" t="s">
        <v>1263</v>
      </c>
      <c r="G362" s="7">
        <v>44809.0</v>
      </c>
      <c r="H362" s="8">
        <v>164.6</v>
      </c>
      <c r="I362" s="8">
        <v>0.580507</v>
      </c>
      <c r="J362" s="8">
        <v>93.2</v>
      </c>
      <c r="K362" s="8">
        <v>166.2</v>
      </c>
      <c r="L362" s="8">
        <v>33.7</v>
      </c>
      <c r="M362" s="8">
        <v>166.2</v>
      </c>
      <c r="N362" s="8">
        <v>33.7</v>
      </c>
      <c r="O362" s="8">
        <v>167.5</v>
      </c>
      <c r="P362" s="8">
        <v>6.15</v>
      </c>
      <c r="Q362" s="8">
        <v>167.5</v>
      </c>
      <c r="R362" s="8">
        <v>48318.77896296</v>
      </c>
      <c r="S362" s="8">
        <v>68211.50623536</v>
      </c>
      <c r="T362" s="8">
        <v>10.100334</v>
      </c>
      <c r="U362" s="8">
        <v>12.816998</v>
      </c>
      <c r="V362" s="8">
        <v>17.992832</v>
      </c>
      <c r="W362" s="8">
        <v>36.484245</v>
      </c>
      <c r="X362" s="8">
        <v>38.023118</v>
      </c>
      <c r="Y362" s="8">
        <v>7.746125</v>
      </c>
      <c r="Z362" s="8">
        <v>22.862983</v>
      </c>
      <c r="AA362" s="6"/>
      <c r="AB362" s="8">
        <v>18.4298</v>
      </c>
      <c r="AC362" s="8">
        <v>6.6325</v>
      </c>
      <c r="AD362" s="8">
        <v>4.53975</v>
      </c>
      <c r="AE362" s="8">
        <v>3.697479</v>
      </c>
      <c r="AF362" s="6"/>
      <c r="AG362" s="8">
        <v>0.6075</v>
      </c>
      <c r="AH362" s="8">
        <v>20.675416</v>
      </c>
      <c r="AI362" s="8">
        <v>1.5855333151858684</v>
      </c>
      <c r="AJ362" s="8">
        <v>16.986380657451416</v>
      </c>
      <c r="AK362" s="8">
        <v>-0.2705</v>
      </c>
      <c r="AL362" s="8">
        <v>24.8173</v>
      </c>
      <c r="AM362" s="8">
        <v>9.690206</v>
      </c>
      <c r="AN362" s="8">
        <v>5.854982</v>
      </c>
      <c r="AO362" s="8">
        <v>1.0</v>
      </c>
      <c r="AP362" s="9">
        <f t="shared" si="1"/>
        <v>0.009626955475</v>
      </c>
      <c r="AQ362" s="10" t="str">
        <f t="shared" si="2"/>
        <v>Low Risk</v>
      </c>
    </row>
    <row r="363">
      <c r="A363" s="4" t="s">
        <v>1264</v>
      </c>
      <c r="B363" s="5">
        <v>540611.0</v>
      </c>
      <c r="C363" s="6" t="s">
        <v>1265</v>
      </c>
      <c r="D363" s="6" t="s">
        <v>1266</v>
      </c>
      <c r="E363" s="6" t="s">
        <v>101</v>
      </c>
      <c r="F363" s="6" t="s">
        <v>371</v>
      </c>
      <c r="G363" s="7">
        <v>44809.0</v>
      </c>
      <c r="H363" s="8">
        <v>651.95</v>
      </c>
      <c r="I363" s="8">
        <v>1.046187</v>
      </c>
      <c r="J363" s="8">
        <v>462.5</v>
      </c>
      <c r="K363" s="8">
        <v>732.975</v>
      </c>
      <c r="L363" s="8">
        <v>183.0</v>
      </c>
      <c r="M363" s="8">
        <v>732.975</v>
      </c>
      <c r="N363" s="8">
        <v>183.0</v>
      </c>
      <c r="O363" s="8">
        <v>732.975</v>
      </c>
      <c r="P363" s="8">
        <v>183.0</v>
      </c>
      <c r="Q363" s="8">
        <v>732.975</v>
      </c>
      <c r="R363" s="8">
        <v>43388.43583958</v>
      </c>
      <c r="S363" s="8">
        <v>42984.83694878</v>
      </c>
      <c r="T363" s="8">
        <v>1.644839</v>
      </c>
      <c r="U363" s="8">
        <v>2.411247</v>
      </c>
      <c r="V363" s="8">
        <v>3.254672</v>
      </c>
      <c r="W363" s="8">
        <v>11.45397</v>
      </c>
      <c r="X363" s="8">
        <v>24.633721</v>
      </c>
      <c r="Y363" s="8">
        <v>18.54352</v>
      </c>
      <c r="Z363" s="11"/>
      <c r="AA363" s="8">
        <v>36.3235</v>
      </c>
      <c r="AB363" s="8">
        <v>34.8968</v>
      </c>
      <c r="AC363" s="8">
        <v>4.3144</v>
      </c>
      <c r="AD363" s="8">
        <v>6.02795</v>
      </c>
      <c r="AE363" s="8">
        <v>8.836198</v>
      </c>
      <c r="AF363" s="8">
        <v>1.06139</v>
      </c>
      <c r="AG363" s="8">
        <v>0.0767</v>
      </c>
      <c r="AH363" s="8">
        <v>24.900356</v>
      </c>
      <c r="AI363" s="8">
        <v>6.791718069138394</v>
      </c>
      <c r="AJ363" s="8">
        <v>6.335019876907834</v>
      </c>
      <c r="AK363" s="8">
        <v>17.9485</v>
      </c>
      <c r="AL363" s="8">
        <v>151.1107</v>
      </c>
      <c r="AM363" s="8">
        <v>217.49704</v>
      </c>
      <c r="AN363" s="8">
        <v>195.672671</v>
      </c>
      <c r="AO363" s="8">
        <v>1.0</v>
      </c>
      <c r="AP363" s="9">
        <f t="shared" si="1"/>
        <v>0.1105426515</v>
      </c>
      <c r="AQ363" s="10" t="b">
        <f t="shared" si="2"/>
        <v>0</v>
      </c>
    </row>
    <row r="364">
      <c r="A364" s="4" t="s">
        <v>1267</v>
      </c>
      <c r="B364" s="5">
        <v>532215.0</v>
      </c>
      <c r="C364" s="6" t="s">
        <v>1268</v>
      </c>
      <c r="D364" s="6" t="s">
        <v>1269</v>
      </c>
      <c r="E364" s="6" t="s">
        <v>101</v>
      </c>
      <c r="F364" s="6" t="s">
        <v>371</v>
      </c>
      <c r="G364" s="7">
        <v>44809.0</v>
      </c>
      <c r="H364" s="8">
        <v>756.1</v>
      </c>
      <c r="I364" s="8">
        <v>0.786457</v>
      </c>
      <c r="J364" s="8">
        <v>618.25</v>
      </c>
      <c r="K364" s="8">
        <v>866.9</v>
      </c>
      <c r="L364" s="8">
        <v>285.0</v>
      </c>
      <c r="M364" s="8">
        <v>866.9</v>
      </c>
      <c r="N364" s="8">
        <v>285.0</v>
      </c>
      <c r="O364" s="8">
        <v>866.9</v>
      </c>
      <c r="P364" s="8">
        <v>4.1</v>
      </c>
      <c r="Q364" s="8">
        <v>866.9</v>
      </c>
      <c r="R364" s="8">
        <v>232216.46930248002</v>
      </c>
      <c r="S364" s="8">
        <v>318161.27225424</v>
      </c>
      <c r="T364" s="8">
        <v>1.503558</v>
      </c>
      <c r="U364" s="8">
        <v>4.781042</v>
      </c>
      <c r="V364" s="8">
        <v>11.634431</v>
      </c>
      <c r="W364" s="8">
        <v>-5.250627</v>
      </c>
      <c r="X364" s="8">
        <v>5.315237</v>
      </c>
      <c r="Y364" s="8">
        <v>8.547137</v>
      </c>
      <c r="Z364" s="8">
        <v>14.474227</v>
      </c>
      <c r="AA364" s="8">
        <v>14.385</v>
      </c>
      <c r="AB364" s="8">
        <v>39.82715</v>
      </c>
      <c r="AC364" s="8">
        <v>1.892</v>
      </c>
      <c r="AD364" s="8">
        <v>2.17355</v>
      </c>
      <c r="AE364" s="8">
        <v>16.620367</v>
      </c>
      <c r="AF364" s="8">
        <v>1.103773</v>
      </c>
      <c r="AG364" s="8">
        <v>0.1323</v>
      </c>
      <c r="AH364" s="8">
        <v>12.179462</v>
      </c>
      <c r="AI364" s="8">
        <v>3.237015071857196</v>
      </c>
      <c r="AJ364" s="8">
        <v>8.252976273575646</v>
      </c>
      <c r="AK364" s="8">
        <v>52.5513</v>
      </c>
      <c r="AL364" s="8">
        <v>399.554</v>
      </c>
      <c r="AM364" s="8">
        <v>91.659907</v>
      </c>
      <c r="AN364" s="8">
        <v>52.042446</v>
      </c>
      <c r="AO364" s="8">
        <v>1.0</v>
      </c>
      <c r="AP364" s="9">
        <f t="shared" si="1"/>
        <v>0.127811743</v>
      </c>
      <c r="AQ364" s="10" t="b">
        <f t="shared" si="2"/>
        <v>0</v>
      </c>
    </row>
    <row r="365">
      <c r="A365" s="4" t="s">
        <v>1270</v>
      </c>
      <c r="B365" s="5">
        <v>532210.0</v>
      </c>
      <c r="C365" s="6" t="s">
        <v>1271</v>
      </c>
      <c r="D365" s="6" t="s">
        <v>1272</v>
      </c>
      <c r="E365" s="6" t="s">
        <v>101</v>
      </c>
      <c r="F365" s="6" t="s">
        <v>371</v>
      </c>
      <c r="G365" s="7">
        <v>44809.0</v>
      </c>
      <c r="H365" s="8">
        <v>178.7</v>
      </c>
      <c r="I365" s="8">
        <v>-0.777346</v>
      </c>
      <c r="J365" s="8">
        <v>110.5</v>
      </c>
      <c r="K365" s="8">
        <v>191.95</v>
      </c>
      <c r="L365" s="8">
        <v>108.6</v>
      </c>
      <c r="M365" s="8">
        <v>249.35</v>
      </c>
      <c r="N365" s="8">
        <v>108.6</v>
      </c>
      <c r="O365" s="8">
        <v>249.35</v>
      </c>
      <c r="P365" s="8">
        <v>0.856115</v>
      </c>
      <c r="Q365" s="8">
        <v>249.35</v>
      </c>
      <c r="R365" s="8">
        <v>13227.476169005</v>
      </c>
      <c r="S365" s="8">
        <v>11937.422134</v>
      </c>
      <c r="T365" s="8">
        <v>-4.946809</v>
      </c>
      <c r="U365" s="8">
        <v>11.792305</v>
      </c>
      <c r="V365" s="8">
        <v>24.790503</v>
      </c>
      <c r="W365" s="8">
        <v>15.888457</v>
      </c>
      <c r="X365" s="8">
        <v>-2.465988</v>
      </c>
      <c r="Y365" s="8">
        <v>4.124838</v>
      </c>
      <c r="Z365" s="8">
        <v>16.905657</v>
      </c>
      <c r="AA365" s="8">
        <v>16.2837</v>
      </c>
      <c r="AB365" s="8">
        <v>20.92565</v>
      </c>
      <c r="AC365" s="8">
        <v>1.9421</v>
      </c>
      <c r="AD365" s="8">
        <v>2.40355</v>
      </c>
      <c r="AE365" s="8">
        <v>25.279611</v>
      </c>
      <c r="AF365" s="8">
        <v>1.697326</v>
      </c>
      <c r="AG365" s="8">
        <v>0.5591</v>
      </c>
      <c r="AH365" s="8">
        <v>7.183814</v>
      </c>
      <c r="AI365" s="8">
        <v>3.1443180196679794</v>
      </c>
      <c r="AJ365" s="8">
        <v>11.34917226955283</v>
      </c>
      <c r="AK365" s="8">
        <v>10.9834</v>
      </c>
      <c r="AL365" s="8">
        <v>92.0902</v>
      </c>
      <c r="AM365" s="8">
        <v>15.758857</v>
      </c>
      <c r="AN365" s="8">
        <v>7.182174</v>
      </c>
      <c r="AO365" s="8">
        <v>1.0</v>
      </c>
      <c r="AP365" s="9">
        <f t="shared" si="1"/>
        <v>0.06902839281</v>
      </c>
      <c r="AQ365" s="10" t="str">
        <f t="shared" si="2"/>
        <v>Moderate Risk</v>
      </c>
    </row>
    <row r="366">
      <c r="A366" s="4" t="s">
        <v>1273</v>
      </c>
      <c r="B366" s="5">
        <v>540047.0</v>
      </c>
      <c r="C366" s="6" t="s">
        <v>1274</v>
      </c>
      <c r="D366" s="6" t="s">
        <v>1275</v>
      </c>
      <c r="E366" s="6" t="s">
        <v>295</v>
      </c>
      <c r="F366" s="6" t="s">
        <v>295</v>
      </c>
      <c r="G366" s="7">
        <v>44809.0</v>
      </c>
      <c r="H366" s="8">
        <v>245.95</v>
      </c>
      <c r="I366" s="8">
        <v>1.674246</v>
      </c>
      <c r="J366" s="8">
        <v>187.45</v>
      </c>
      <c r="K366" s="8">
        <v>749.8</v>
      </c>
      <c r="L366" s="8">
        <v>187.4</v>
      </c>
      <c r="M366" s="8">
        <v>749.8</v>
      </c>
      <c r="N366" s="8">
        <v>187.4</v>
      </c>
      <c r="O366" s="8">
        <v>1248.35</v>
      </c>
      <c r="P366" s="8">
        <v>177.9</v>
      </c>
      <c r="Q366" s="8">
        <v>1248.35</v>
      </c>
      <c r="R366" s="8">
        <v>3615.89623283</v>
      </c>
      <c r="S366" s="8">
        <v>13234.126071895</v>
      </c>
      <c r="T366" s="8">
        <v>2.972577</v>
      </c>
      <c r="U366" s="8">
        <v>0.224124</v>
      </c>
      <c r="V366" s="8">
        <v>5.535293</v>
      </c>
      <c r="W366" s="8">
        <v>-52.810821</v>
      </c>
      <c r="X366" s="8">
        <v>-11.246873</v>
      </c>
      <c r="Y366" s="8">
        <v>-15.608979</v>
      </c>
      <c r="Z366" s="11"/>
      <c r="AA366" s="6"/>
      <c r="AB366" s="8">
        <v>18.1037</v>
      </c>
      <c r="AC366" s="8">
        <v>1.0344</v>
      </c>
      <c r="AD366" s="8">
        <v>1.923</v>
      </c>
      <c r="AE366" s="8">
        <v>2.196619</v>
      </c>
      <c r="AF366" s="6"/>
      <c r="AG366" s="8">
        <v>0.0406</v>
      </c>
      <c r="AH366" s="8">
        <v>20.722325</v>
      </c>
      <c r="AI366" s="8">
        <v>0.3611370102680311</v>
      </c>
      <c r="AJ366" s="8">
        <v>3.341743289293943</v>
      </c>
      <c r="AK366" s="8">
        <v>-39.1948</v>
      </c>
      <c r="AL366" s="8">
        <v>239.0698</v>
      </c>
      <c r="AM366" s="8">
        <v>79.113876</v>
      </c>
      <c r="AN366" s="8">
        <v>-319.311624</v>
      </c>
      <c r="AO366" s="8">
        <v>1.0</v>
      </c>
      <c r="AP366" s="9">
        <f t="shared" si="1"/>
        <v>0.6719791945</v>
      </c>
      <c r="AQ366" s="10" t="b">
        <f t="shared" si="2"/>
        <v>0</v>
      </c>
    </row>
    <row r="367">
      <c r="A367" s="4" t="s">
        <v>1276</v>
      </c>
      <c r="B367" s="5">
        <v>543272.0</v>
      </c>
      <c r="C367" s="6" t="s">
        <v>1277</v>
      </c>
      <c r="D367" s="6" t="s">
        <v>1278</v>
      </c>
      <c r="E367" s="6" t="s">
        <v>133</v>
      </c>
      <c r="F367" s="6" t="s">
        <v>902</v>
      </c>
      <c r="G367" s="7">
        <v>44809.0</v>
      </c>
      <c r="H367" s="8">
        <v>378.3</v>
      </c>
      <c r="I367" s="8">
        <v>-0.994504</v>
      </c>
      <c r="J367" s="8">
        <v>225.8</v>
      </c>
      <c r="K367" s="8">
        <v>476.5</v>
      </c>
      <c r="L367" s="6"/>
      <c r="M367" s="6"/>
      <c r="N367" s="6"/>
      <c r="O367" s="6"/>
      <c r="P367" s="8">
        <v>73.75</v>
      </c>
      <c r="Q367" s="8">
        <v>476.5</v>
      </c>
      <c r="R367" s="8">
        <v>8217.9078</v>
      </c>
      <c r="S367" s="8">
        <v>8227.9905</v>
      </c>
      <c r="T367" s="8">
        <v>-2.222797</v>
      </c>
      <c r="U367" s="8">
        <v>-8.76643</v>
      </c>
      <c r="V367" s="8">
        <v>-1.278706</v>
      </c>
      <c r="W367" s="8">
        <v>58.966278</v>
      </c>
      <c r="X367" s="6"/>
      <c r="Y367" s="6"/>
      <c r="Z367" s="11"/>
      <c r="AA367" s="8">
        <v>66.4718</v>
      </c>
      <c r="AB367" s="8">
        <v>80.7745</v>
      </c>
      <c r="AC367" s="8">
        <v>30.5502</v>
      </c>
      <c r="AD367" s="8">
        <v>32.4235</v>
      </c>
      <c r="AE367" s="8">
        <v>2.42264</v>
      </c>
      <c r="AF367" s="8">
        <v>0.989118</v>
      </c>
      <c r="AG367" s="8">
        <v>0.2644</v>
      </c>
      <c r="AH367" s="8">
        <v>48.095528</v>
      </c>
      <c r="AI367" s="8">
        <v>29.48699586646382</v>
      </c>
      <c r="AJ367" s="8">
        <v>406.9479944537982</v>
      </c>
      <c r="AK367" s="8">
        <v>5.6896</v>
      </c>
      <c r="AL367" s="8">
        <v>12.3796</v>
      </c>
      <c r="AM367" s="8">
        <v>0.929357</v>
      </c>
      <c r="AN367" s="8">
        <v>0.6096</v>
      </c>
      <c r="AO367" s="8">
        <v>1.0</v>
      </c>
      <c r="AP367" s="9">
        <f t="shared" si="1"/>
        <v>0.2060860441</v>
      </c>
      <c r="AQ367" s="10" t="b">
        <f t="shared" si="2"/>
        <v>0</v>
      </c>
    </row>
    <row r="368">
      <c r="A368" s="4" t="s">
        <v>1279</v>
      </c>
      <c r="B368" s="5">
        <v>532927.0</v>
      </c>
      <c r="C368" s="6" t="s">
        <v>1280</v>
      </c>
      <c r="D368" s="6" t="s">
        <v>1281</v>
      </c>
      <c r="E368" s="6" t="s">
        <v>133</v>
      </c>
      <c r="F368" s="6" t="s">
        <v>892</v>
      </c>
      <c r="G368" s="7">
        <v>44809.0</v>
      </c>
      <c r="H368" s="8">
        <v>2159.2</v>
      </c>
      <c r="I368" s="8">
        <v>0.36722</v>
      </c>
      <c r="J368" s="8">
        <v>1755.65</v>
      </c>
      <c r="K368" s="8">
        <v>2970.0</v>
      </c>
      <c r="L368" s="8">
        <v>320.0</v>
      </c>
      <c r="M368" s="8">
        <v>2970.0</v>
      </c>
      <c r="N368" s="8">
        <v>320.0</v>
      </c>
      <c r="O368" s="8">
        <v>2970.0</v>
      </c>
      <c r="P368" s="8">
        <v>36.15</v>
      </c>
      <c r="Q368" s="8">
        <v>2970.0</v>
      </c>
      <c r="R368" s="8">
        <v>7275.557481465</v>
      </c>
      <c r="S368" s="8">
        <v>6601.665053065</v>
      </c>
      <c r="T368" s="8">
        <v>-1.843391</v>
      </c>
      <c r="U368" s="8">
        <v>-5.449609</v>
      </c>
      <c r="V368" s="8">
        <v>1.382791</v>
      </c>
      <c r="W368" s="8">
        <v>-3.604991</v>
      </c>
      <c r="X368" s="8">
        <v>65.219522</v>
      </c>
      <c r="Y368" s="8">
        <v>11.478763</v>
      </c>
      <c r="Z368" s="8">
        <v>14.286877</v>
      </c>
      <c r="AA368" s="8">
        <v>17.1072</v>
      </c>
      <c r="AB368" s="8">
        <v>16.37335</v>
      </c>
      <c r="AC368" s="8">
        <v>4.3904</v>
      </c>
      <c r="AD368" s="8">
        <v>3.2619</v>
      </c>
      <c r="AE368" s="8">
        <v>9.605375</v>
      </c>
      <c r="AF368" s="8">
        <v>3.605123</v>
      </c>
      <c r="AG368" s="8">
        <v>0.0464</v>
      </c>
      <c r="AH368" s="8">
        <v>9.430384</v>
      </c>
      <c r="AI368" s="8">
        <v>3.1744377995152537</v>
      </c>
      <c r="AJ368" s="8">
        <v>16.233887247200286</v>
      </c>
      <c r="AK368" s="8">
        <v>125.728</v>
      </c>
      <c r="AL368" s="8">
        <v>489.8978</v>
      </c>
      <c r="AM368" s="8">
        <v>135.407275</v>
      </c>
      <c r="AN368" s="8">
        <v>-213.632244</v>
      </c>
      <c r="AO368" s="8">
        <v>1.0</v>
      </c>
      <c r="AP368" s="9">
        <f t="shared" si="1"/>
        <v>0.272996633</v>
      </c>
      <c r="AQ368" s="10" t="b">
        <f t="shared" si="2"/>
        <v>0</v>
      </c>
    </row>
    <row r="369">
      <c r="A369" s="4" t="s">
        <v>1282</v>
      </c>
      <c r="B369" s="5">
        <v>538962.0</v>
      </c>
      <c r="C369" s="6" t="s">
        <v>1283</v>
      </c>
      <c r="D369" s="6" t="s">
        <v>1284</v>
      </c>
      <c r="E369" s="6" t="s">
        <v>64</v>
      </c>
      <c r="F369" s="6" t="s">
        <v>65</v>
      </c>
      <c r="G369" s="7">
        <v>44809.0</v>
      </c>
      <c r="H369" s="8">
        <v>223.85</v>
      </c>
      <c r="I369" s="8">
        <v>0.067054</v>
      </c>
      <c r="J369" s="8">
        <v>118.7</v>
      </c>
      <c r="K369" s="8">
        <v>287.0</v>
      </c>
      <c r="L369" s="8">
        <v>52.6</v>
      </c>
      <c r="M369" s="8">
        <v>287.0</v>
      </c>
      <c r="N369" s="8">
        <v>52.6</v>
      </c>
      <c r="O369" s="8">
        <v>287.0</v>
      </c>
      <c r="P369" s="8">
        <v>4.5</v>
      </c>
      <c r="Q369" s="8">
        <v>287.0</v>
      </c>
      <c r="R369" s="8">
        <v>5378.09173286</v>
      </c>
      <c r="S369" s="8">
        <v>5407.4022015</v>
      </c>
      <c r="T369" s="8">
        <v>0.4262</v>
      </c>
      <c r="U369" s="8">
        <v>-2.737345</v>
      </c>
      <c r="V369" s="8">
        <v>5.714286</v>
      </c>
      <c r="W369" s="8">
        <v>71.993853</v>
      </c>
      <c r="X369" s="8">
        <v>37.160546</v>
      </c>
      <c r="Y369" s="8">
        <v>15.008891</v>
      </c>
      <c r="Z369" s="8">
        <v>43.560863</v>
      </c>
      <c r="AA369" s="8">
        <v>22.6675</v>
      </c>
      <c r="AB369" s="8">
        <v>22.6582</v>
      </c>
      <c r="AC369" s="8">
        <v>3.8966</v>
      </c>
      <c r="AD369" s="8">
        <v>2.6517</v>
      </c>
      <c r="AE369" s="8">
        <v>5.393949</v>
      </c>
      <c r="AF369" s="8">
        <v>1.376648</v>
      </c>
      <c r="AG369" s="8">
        <v>0.4469</v>
      </c>
      <c r="AH369" s="8">
        <v>13.827198</v>
      </c>
      <c r="AI369" s="8">
        <v>1.569077543102216</v>
      </c>
      <c r="AJ369" s="8">
        <v>32.24275619220624</v>
      </c>
      <c r="AK369" s="8">
        <v>9.9239</v>
      </c>
      <c r="AL369" s="8">
        <v>57.7296</v>
      </c>
      <c r="AM369" s="8">
        <v>6.979079</v>
      </c>
      <c r="AN369" s="8">
        <v>4.075314</v>
      </c>
      <c r="AO369" s="8">
        <v>1.0</v>
      </c>
      <c r="AP369" s="9">
        <f t="shared" si="1"/>
        <v>0.2200348432</v>
      </c>
      <c r="AQ369" s="10" t="b">
        <f t="shared" si="2"/>
        <v>0</v>
      </c>
    </row>
    <row r="370">
      <c r="A370" s="4" t="s">
        <v>1285</v>
      </c>
      <c r="B370" s="5">
        <v>539551.0</v>
      </c>
      <c r="C370" s="6" t="s">
        <v>1286</v>
      </c>
      <c r="D370" s="6" t="s">
        <v>1287</v>
      </c>
      <c r="E370" s="6" t="s">
        <v>46</v>
      </c>
      <c r="F370" s="6" t="s">
        <v>464</v>
      </c>
      <c r="G370" s="7">
        <v>44809.0</v>
      </c>
      <c r="H370" s="8">
        <v>706.75</v>
      </c>
      <c r="I370" s="8">
        <v>-0.973799</v>
      </c>
      <c r="J370" s="8">
        <v>491.9</v>
      </c>
      <c r="K370" s="8">
        <v>777.0</v>
      </c>
      <c r="L370" s="8">
        <v>204.0</v>
      </c>
      <c r="M370" s="8">
        <v>777.0</v>
      </c>
      <c r="N370" s="8">
        <v>181.35</v>
      </c>
      <c r="O370" s="8">
        <v>777.0</v>
      </c>
      <c r="P370" s="8">
        <v>181.35</v>
      </c>
      <c r="Q370" s="8">
        <v>777.0</v>
      </c>
      <c r="R370" s="8">
        <v>14448.3088428</v>
      </c>
      <c r="S370" s="8">
        <v>14803.19608902</v>
      </c>
      <c r="T370" s="8">
        <v>2.979746</v>
      </c>
      <c r="U370" s="8">
        <v>10.446945</v>
      </c>
      <c r="V370" s="8">
        <v>9.226489</v>
      </c>
      <c r="W370" s="8">
        <v>37.29966</v>
      </c>
      <c r="X370" s="8">
        <v>44.272604</v>
      </c>
      <c r="Y370" s="8">
        <v>19.211114</v>
      </c>
      <c r="Z370" s="11"/>
      <c r="AA370" s="8">
        <v>38.3954</v>
      </c>
      <c r="AB370" s="8">
        <v>57.99415</v>
      </c>
      <c r="AC370" s="8">
        <v>9.0514</v>
      </c>
      <c r="AD370" s="8">
        <v>6.065443</v>
      </c>
      <c r="AE370" s="8">
        <v>4.072499</v>
      </c>
      <c r="AF370" s="8">
        <v>1.088356</v>
      </c>
      <c r="AG370" s="8">
        <v>0.1415</v>
      </c>
      <c r="AH370" s="8">
        <v>19.798442</v>
      </c>
      <c r="AI370" s="8">
        <v>3.729510161923568</v>
      </c>
      <c r="AJ370" s="8">
        <v>29.7892833504805</v>
      </c>
      <c r="AK370" s="8">
        <v>18.4137</v>
      </c>
      <c r="AL370" s="8">
        <v>78.1099</v>
      </c>
      <c r="AM370" s="8">
        <v>23.733344</v>
      </c>
      <c r="AN370" s="8">
        <v>6.443548</v>
      </c>
      <c r="AO370" s="8">
        <v>1.0</v>
      </c>
      <c r="AP370" s="9">
        <f t="shared" si="1"/>
        <v>0.09041184041</v>
      </c>
      <c r="AQ370" s="10" t="b">
        <f t="shared" si="2"/>
        <v>0</v>
      </c>
    </row>
    <row r="371">
      <c r="A371" s="4" t="s">
        <v>1288</v>
      </c>
      <c r="B371" s="5">
        <v>500339.0</v>
      </c>
      <c r="C371" s="6" t="s">
        <v>1289</v>
      </c>
      <c r="D371" s="6" t="s">
        <v>1290</v>
      </c>
      <c r="E371" s="6" t="s">
        <v>78</v>
      </c>
      <c r="F371" s="6" t="s">
        <v>534</v>
      </c>
      <c r="G371" s="7">
        <v>44809.0</v>
      </c>
      <c r="H371" s="8">
        <v>203.9</v>
      </c>
      <c r="I371" s="8">
        <v>3.713123</v>
      </c>
      <c r="J371" s="8">
        <v>128.6</v>
      </c>
      <c r="K371" s="8">
        <v>259.5</v>
      </c>
      <c r="L371" s="8">
        <v>44.75</v>
      </c>
      <c r="M371" s="8">
        <v>272.9</v>
      </c>
      <c r="N371" s="8">
        <v>44.75</v>
      </c>
      <c r="O371" s="8">
        <v>475.5</v>
      </c>
      <c r="P371" s="8">
        <v>0.0</v>
      </c>
      <c r="Q371" s="8">
        <v>475.5</v>
      </c>
      <c r="R371" s="8">
        <v>6858.08839481</v>
      </c>
      <c r="S371" s="8">
        <v>13704.38322198</v>
      </c>
      <c r="T371" s="8">
        <v>2.565392</v>
      </c>
      <c r="U371" s="8">
        <v>7.428872</v>
      </c>
      <c r="V371" s="8">
        <v>21.513707</v>
      </c>
      <c r="W371" s="8">
        <v>-8.111762</v>
      </c>
      <c r="X371" s="8">
        <v>35.921158</v>
      </c>
      <c r="Y371" s="8">
        <v>7.368528</v>
      </c>
      <c r="Z371" s="8">
        <v>18.59405</v>
      </c>
      <c r="AA371" s="8">
        <v>6.3423</v>
      </c>
      <c r="AB371" s="8">
        <v>8.9046</v>
      </c>
      <c r="AC371" s="8">
        <v>0.9257</v>
      </c>
      <c r="AD371" s="8">
        <v>0.9057</v>
      </c>
      <c r="AE371" s="8">
        <v>18.876834</v>
      </c>
      <c r="AF371" s="8">
        <v>0.278647</v>
      </c>
      <c r="AG371" s="8">
        <v>0.491</v>
      </c>
      <c r="AH371" s="8">
        <v>4.193346</v>
      </c>
      <c r="AI371" s="8">
        <v>0.3841604474223995</v>
      </c>
      <c r="AJ371" s="8">
        <v>8.22719184394449</v>
      </c>
      <c r="AK371" s="8">
        <v>32.2438</v>
      </c>
      <c r="AL371" s="8">
        <v>220.9179</v>
      </c>
      <c r="AM371" s="8">
        <v>24.783719</v>
      </c>
      <c r="AN371" s="8">
        <v>-5.886337</v>
      </c>
      <c r="AO371" s="8">
        <v>1.0</v>
      </c>
      <c r="AP371" s="9">
        <f t="shared" si="1"/>
        <v>0.2142581888</v>
      </c>
      <c r="AQ371" s="10" t="str">
        <f t="shared" si="2"/>
        <v>Moderate Risk</v>
      </c>
    </row>
    <row r="372">
      <c r="A372" s="4" t="s">
        <v>1291</v>
      </c>
      <c r="B372" s="5">
        <v>531500.0</v>
      </c>
      <c r="C372" s="6" t="s">
        <v>1292</v>
      </c>
      <c r="D372" s="6" t="s">
        <v>1293</v>
      </c>
      <c r="E372" s="6" t="s">
        <v>159</v>
      </c>
      <c r="F372" s="6" t="s">
        <v>640</v>
      </c>
      <c r="G372" s="7">
        <v>44809.0</v>
      </c>
      <c r="H372" s="8">
        <v>580.05</v>
      </c>
      <c r="I372" s="8">
        <v>-0.880041</v>
      </c>
      <c r="J372" s="8">
        <v>518.5</v>
      </c>
      <c r="K372" s="8">
        <v>994.7</v>
      </c>
      <c r="L372" s="8">
        <v>440.8</v>
      </c>
      <c r="M372" s="8">
        <v>994.7</v>
      </c>
      <c r="N372" s="8">
        <v>440.8</v>
      </c>
      <c r="O372" s="8">
        <v>994.7</v>
      </c>
      <c r="P372" s="8">
        <v>0.0</v>
      </c>
      <c r="Q372" s="8">
        <v>994.7</v>
      </c>
      <c r="R372" s="8">
        <v>17129.506521385</v>
      </c>
      <c r="S372" s="8">
        <v>16208.24140601</v>
      </c>
      <c r="T372" s="8">
        <v>-2.863602</v>
      </c>
      <c r="U372" s="8">
        <v>-7.221689</v>
      </c>
      <c r="V372" s="8">
        <v>6.921659</v>
      </c>
      <c r="W372" s="8">
        <v>-0.429148</v>
      </c>
      <c r="X372" s="8">
        <v>-5.002725</v>
      </c>
      <c r="Y372" s="8">
        <v>-4.773296</v>
      </c>
      <c r="Z372" s="8">
        <v>16.616472</v>
      </c>
      <c r="AA372" s="8">
        <v>17.0975</v>
      </c>
      <c r="AB372" s="8">
        <v>16.8785</v>
      </c>
      <c r="AC372" s="8">
        <v>1.347</v>
      </c>
      <c r="AD372" s="8">
        <v>1.9872</v>
      </c>
      <c r="AE372" s="8">
        <v>6.728913</v>
      </c>
      <c r="AF372" s="8">
        <v>-3.657251</v>
      </c>
      <c r="AG372" s="8">
        <v>0.1722</v>
      </c>
      <c r="AH372" s="8">
        <v>14.294482</v>
      </c>
      <c r="AI372" s="8">
        <v>0.07086273246064888</v>
      </c>
      <c r="AJ372" s="8">
        <v>-1.6709186598320516</v>
      </c>
      <c r="AK372" s="8">
        <v>33.9319</v>
      </c>
      <c r="AL372" s="8">
        <v>430.7007</v>
      </c>
      <c r="AM372" s="8">
        <v>-347.204166</v>
      </c>
      <c r="AN372" s="8">
        <v>-352.927491</v>
      </c>
      <c r="AO372" s="8">
        <v>1.0</v>
      </c>
      <c r="AP372" s="9">
        <f t="shared" si="1"/>
        <v>0.4168593546</v>
      </c>
      <c r="AQ372" s="10" t="b">
        <f t="shared" si="2"/>
        <v>0</v>
      </c>
    </row>
    <row r="373">
      <c r="A373" s="4" t="s">
        <v>1294</v>
      </c>
      <c r="B373" s="5">
        <v>542920.0</v>
      </c>
      <c r="C373" s="6" t="s">
        <v>1295</v>
      </c>
      <c r="D373" s="6" t="s">
        <v>1296</v>
      </c>
      <c r="E373" s="6" t="s">
        <v>78</v>
      </c>
      <c r="F373" s="6" t="s">
        <v>79</v>
      </c>
      <c r="G373" s="7">
        <v>44809.0</v>
      </c>
      <c r="H373" s="8">
        <v>478.0</v>
      </c>
      <c r="I373" s="8">
        <v>-0.32322</v>
      </c>
      <c r="J373" s="8">
        <v>344.25</v>
      </c>
      <c r="K373" s="8">
        <v>511.9</v>
      </c>
      <c r="L373" s="6"/>
      <c r="M373" s="6"/>
      <c r="N373" s="6"/>
      <c r="O373" s="6"/>
      <c r="P373" s="8">
        <v>151.05</v>
      </c>
      <c r="Q373" s="8">
        <v>511.9</v>
      </c>
      <c r="R373" s="8">
        <v>23829.21743664</v>
      </c>
      <c r="S373" s="8">
        <v>23508.87495592</v>
      </c>
      <c r="T373" s="8">
        <v>-0.97369</v>
      </c>
      <c r="U373" s="8">
        <v>2.235055</v>
      </c>
      <c r="V373" s="8">
        <v>3.55286</v>
      </c>
      <c r="W373" s="8">
        <v>13.904444</v>
      </c>
      <c r="X373" s="6"/>
      <c r="Y373" s="6"/>
      <c r="Z373" s="11"/>
      <c r="AA373" s="8">
        <v>52.264</v>
      </c>
      <c r="AB373" s="8">
        <v>52.411</v>
      </c>
      <c r="AC373" s="8">
        <v>11.5377</v>
      </c>
      <c r="AD373" s="8">
        <v>11.2639</v>
      </c>
      <c r="AE373" s="8">
        <v>2.755942</v>
      </c>
      <c r="AF373" s="8">
        <v>2.308237</v>
      </c>
      <c r="AG373" s="8">
        <v>0.2095</v>
      </c>
      <c r="AH373" s="8">
        <v>35.420349</v>
      </c>
      <c r="AI373" s="8">
        <v>7.291389921836059</v>
      </c>
      <c r="AJ373" s="8">
        <v>107.44481013540384</v>
      </c>
      <c r="AK373" s="8">
        <v>9.1344</v>
      </c>
      <c r="AL373" s="8">
        <v>41.3775</v>
      </c>
      <c r="AM373" s="8">
        <v>4.443209</v>
      </c>
      <c r="AN373" s="8">
        <v>1.947486</v>
      </c>
      <c r="AO373" s="8">
        <v>1.0</v>
      </c>
      <c r="AP373" s="9">
        <f t="shared" si="1"/>
        <v>0.06622387185</v>
      </c>
      <c r="AQ373" s="10" t="b">
        <f t="shared" si="2"/>
        <v>0</v>
      </c>
    </row>
    <row r="374">
      <c r="A374" s="4" t="s">
        <v>1297</v>
      </c>
      <c r="B374" s="5">
        <v>539268.0</v>
      </c>
      <c r="C374" s="6" t="s">
        <v>1298</v>
      </c>
      <c r="D374" s="6" t="s">
        <v>1299</v>
      </c>
      <c r="E374" s="6" t="s">
        <v>46</v>
      </c>
      <c r="F374" s="6" t="s">
        <v>47</v>
      </c>
      <c r="G374" s="7">
        <v>44809.0</v>
      </c>
      <c r="H374" s="8">
        <v>578.35</v>
      </c>
      <c r="I374" s="8">
        <v>-2.642875</v>
      </c>
      <c r="J374" s="8">
        <v>510.05</v>
      </c>
      <c r="K374" s="8">
        <v>686.3</v>
      </c>
      <c r="L374" s="8">
        <v>201.65</v>
      </c>
      <c r="M374" s="8">
        <v>700.0</v>
      </c>
      <c r="N374" s="8">
        <v>201.65</v>
      </c>
      <c r="O374" s="8">
        <v>700.0</v>
      </c>
      <c r="P374" s="8">
        <v>147.5</v>
      </c>
      <c r="Q374" s="8">
        <v>700.0</v>
      </c>
      <c r="R374" s="8">
        <v>23233.0216875</v>
      </c>
      <c r="S374" s="8">
        <v>23351.1021275</v>
      </c>
      <c r="T374" s="8">
        <v>-3.616365</v>
      </c>
      <c r="U374" s="8">
        <v>1.393759</v>
      </c>
      <c r="V374" s="8">
        <v>7.549977</v>
      </c>
      <c r="W374" s="8">
        <v>-8.140089</v>
      </c>
      <c r="X374" s="8">
        <v>22.645344</v>
      </c>
      <c r="Y374" s="8">
        <v>20.957064</v>
      </c>
      <c r="Z374" s="11"/>
      <c r="AA374" s="8">
        <v>59.2075</v>
      </c>
      <c r="AB374" s="8">
        <v>40.39285</v>
      </c>
      <c r="AC374" s="8">
        <v>7.0732</v>
      </c>
      <c r="AD374" s="8">
        <v>7.1658</v>
      </c>
      <c r="AE374" s="8">
        <v>2.788805</v>
      </c>
      <c r="AF374" s="8">
        <v>9.095666</v>
      </c>
      <c r="AG374" s="8">
        <v>0.1728</v>
      </c>
      <c r="AH374" s="8">
        <v>27.155602</v>
      </c>
      <c r="AI374" s="8">
        <v>8.753304832906338</v>
      </c>
      <c r="AJ374" s="8">
        <v>40.01553855924905</v>
      </c>
      <c r="AK374" s="8">
        <v>9.7749</v>
      </c>
      <c r="AL374" s="8">
        <v>81.8224</v>
      </c>
      <c r="AM374" s="8">
        <v>14.486028</v>
      </c>
      <c r="AN374" s="8">
        <v>1.25499</v>
      </c>
      <c r="AO374" s="8">
        <v>1.0</v>
      </c>
      <c r="AP374" s="9">
        <f t="shared" si="1"/>
        <v>0.1572927291</v>
      </c>
      <c r="AQ374" s="10" t="b">
        <f t="shared" si="2"/>
        <v>0</v>
      </c>
    </row>
    <row r="375">
      <c r="A375" s="4" t="s">
        <v>1300</v>
      </c>
      <c r="B375" s="5">
        <v>530005.0</v>
      </c>
      <c r="C375" s="6" t="s">
        <v>1301</v>
      </c>
      <c r="D375" s="6" t="s">
        <v>1302</v>
      </c>
      <c r="E375" s="6" t="s">
        <v>117</v>
      </c>
      <c r="F375" s="6" t="s">
        <v>118</v>
      </c>
      <c r="G375" s="7">
        <v>44809.0</v>
      </c>
      <c r="H375" s="8">
        <v>232.05</v>
      </c>
      <c r="I375" s="8">
        <v>0.847458</v>
      </c>
      <c r="J375" s="8">
        <v>145.45</v>
      </c>
      <c r="K375" s="8">
        <v>259.95</v>
      </c>
      <c r="L375" s="8">
        <v>69.45</v>
      </c>
      <c r="M375" s="8">
        <v>259.95</v>
      </c>
      <c r="N375" s="8">
        <v>67.75</v>
      </c>
      <c r="O375" s="8">
        <v>259.95</v>
      </c>
      <c r="P375" s="8">
        <v>12.7</v>
      </c>
      <c r="Q375" s="8">
        <v>333.0</v>
      </c>
      <c r="R375" s="8">
        <v>7184.966605185</v>
      </c>
      <c r="S375" s="8">
        <v>10118.85915099</v>
      </c>
      <c r="T375" s="8">
        <v>10.526316</v>
      </c>
      <c r="U375" s="8">
        <v>22.71285</v>
      </c>
      <c r="V375" s="8">
        <v>41.883216</v>
      </c>
      <c r="W375" s="8">
        <v>29.095967</v>
      </c>
      <c r="X375" s="8">
        <v>46.934038</v>
      </c>
      <c r="Y375" s="8">
        <v>5.565415</v>
      </c>
      <c r="Z375" s="8">
        <v>10.68898</v>
      </c>
      <c r="AA375" s="8">
        <v>60.0398</v>
      </c>
      <c r="AB375" s="8">
        <v>40.93825</v>
      </c>
      <c r="AC375" s="8">
        <v>1.1914</v>
      </c>
      <c r="AD375" s="8">
        <v>0.7416</v>
      </c>
      <c r="AE375" s="8">
        <v>1.955638</v>
      </c>
      <c r="AF375" s="8">
        <v>4.85095</v>
      </c>
      <c r="AG375" s="8">
        <v>0.4313</v>
      </c>
      <c r="AH375" s="8">
        <v>25.882083</v>
      </c>
      <c r="AI375" s="8">
        <v>1.3486689889506236</v>
      </c>
      <c r="AJ375" s="8">
        <v>6.8666946227510275</v>
      </c>
      <c r="AK375" s="8">
        <v>3.8616</v>
      </c>
      <c r="AL375" s="8">
        <v>194.6086</v>
      </c>
      <c r="AM375" s="8">
        <v>33.764415</v>
      </c>
      <c r="AN375" s="8">
        <v>18.026527</v>
      </c>
      <c r="AO375" s="8">
        <v>1.0</v>
      </c>
      <c r="AP375" s="9">
        <f t="shared" si="1"/>
        <v>0.1073283324</v>
      </c>
      <c r="AQ375" s="10" t="b">
        <f t="shared" si="2"/>
        <v>0</v>
      </c>
    </row>
    <row r="376">
      <c r="A376" s="4" t="s">
        <v>1303</v>
      </c>
      <c r="B376" s="5">
        <v>534976.0</v>
      </c>
      <c r="C376" s="6" t="s">
        <v>1304</v>
      </c>
      <c r="D376" s="6" t="s">
        <v>1305</v>
      </c>
      <c r="E376" s="6" t="s">
        <v>133</v>
      </c>
      <c r="F376" s="6" t="s">
        <v>1173</v>
      </c>
      <c r="G376" s="7">
        <v>44809.0</v>
      </c>
      <c r="H376" s="8">
        <v>2888.35</v>
      </c>
      <c r="I376" s="8">
        <v>-3.720062</v>
      </c>
      <c r="J376" s="8">
        <v>2406.85</v>
      </c>
      <c r="K376" s="8">
        <v>4848.8</v>
      </c>
      <c r="L376" s="8">
        <v>1200.0</v>
      </c>
      <c r="M376" s="8">
        <v>4848.8</v>
      </c>
      <c r="N376" s="8">
        <v>1192.0</v>
      </c>
      <c r="O376" s="8">
        <v>4848.8</v>
      </c>
      <c r="P376" s="8">
        <v>103.25</v>
      </c>
      <c r="Q376" s="8">
        <v>4848.8</v>
      </c>
      <c r="R376" s="8">
        <v>5718.501306525</v>
      </c>
      <c r="S376" s="8">
        <v>5769.06103443</v>
      </c>
      <c r="T376" s="8">
        <v>-2.451916</v>
      </c>
      <c r="U376" s="8">
        <v>-2.891388</v>
      </c>
      <c r="V376" s="8">
        <v>-7.035839</v>
      </c>
      <c r="W376" s="8">
        <v>-19.673225</v>
      </c>
      <c r="X376" s="8">
        <v>13.953336</v>
      </c>
      <c r="Y376" s="8">
        <v>15.605591</v>
      </c>
      <c r="Z376" s="11"/>
      <c r="AA376" s="8">
        <v>94.0466</v>
      </c>
      <c r="AB376" s="8">
        <v>64.1436</v>
      </c>
      <c r="AC376" s="8">
        <v>6.6534</v>
      </c>
      <c r="AD376" s="8">
        <v>8.96365</v>
      </c>
      <c r="AE376" s="8">
        <v>3.175078</v>
      </c>
      <c r="AF376" s="8">
        <v>70.280219</v>
      </c>
      <c r="AG376" s="8">
        <v>0.0259</v>
      </c>
      <c r="AH376" s="8">
        <v>18.698057</v>
      </c>
      <c r="AI376" s="8">
        <v>2.753711891315926</v>
      </c>
      <c r="AJ376" s="8">
        <v>-508.20732708201876</v>
      </c>
      <c r="AK376" s="8">
        <v>30.7587</v>
      </c>
      <c r="AL376" s="8">
        <v>434.7757</v>
      </c>
      <c r="AM376" s="8">
        <v>-5.697511</v>
      </c>
      <c r="AN376" s="8">
        <v>-104.974303</v>
      </c>
      <c r="AO376" s="8">
        <v>0.75</v>
      </c>
      <c r="AP376" s="9">
        <f t="shared" si="1"/>
        <v>0.4043165319</v>
      </c>
      <c r="AQ376" s="10" t="b">
        <f t="shared" si="2"/>
        <v>0</v>
      </c>
    </row>
    <row r="377">
      <c r="A377" s="4" t="s">
        <v>1306</v>
      </c>
      <c r="B377" s="5">
        <v>543277.0</v>
      </c>
      <c r="C377" s="6" t="s">
        <v>1307</v>
      </c>
      <c r="D377" s="6" t="s">
        <v>1308</v>
      </c>
      <c r="E377" s="6" t="s">
        <v>78</v>
      </c>
      <c r="F377" s="6" t="s">
        <v>334</v>
      </c>
      <c r="G377" s="7">
        <v>44809.0</v>
      </c>
      <c r="H377" s="8">
        <v>327.2</v>
      </c>
      <c r="I377" s="8">
        <v>0.091771</v>
      </c>
      <c r="J377" s="8">
        <v>274.2</v>
      </c>
      <c r="K377" s="8">
        <v>628.05</v>
      </c>
      <c r="L377" s="6"/>
      <c r="M377" s="6"/>
      <c r="N377" s="6"/>
      <c r="O377" s="6"/>
      <c r="P377" s="8">
        <v>143.0</v>
      </c>
      <c r="Q377" s="8">
        <v>628.05</v>
      </c>
      <c r="R377" s="8">
        <v>8671.26000138</v>
      </c>
      <c r="S377" s="8">
        <v>8617.00252599</v>
      </c>
      <c r="T377" s="8">
        <v>-0.682956</v>
      </c>
      <c r="U377" s="8">
        <v>3.790642</v>
      </c>
      <c r="V377" s="8">
        <v>-11.255763</v>
      </c>
      <c r="W377" s="8">
        <v>-33.58368</v>
      </c>
      <c r="X377" s="6"/>
      <c r="Y377" s="6"/>
      <c r="Z377" s="11"/>
      <c r="AA377" s="8">
        <v>39.6113</v>
      </c>
      <c r="AB377" s="8">
        <v>48.5779</v>
      </c>
      <c r="AC377" s="8">
        <v>6.4804</v>
      </c>
      <c r="AD377" s="8">
        <v>9.1492</v>
      </c>
      <c r="AE377" s="8">
        <v>3.442373</v>
      </c>
      <c r="AF377" s="8">
        <v>7.512713</v>
      </c>
      <c r="AG377" s="8">
        <v>0.214</v>
      </c>
      <c r="AH377" s="8">
        <v>25.593739</v>
      </c>
      <c r="AI377" s="8">
        <v>2.7931737927495623</v>
      </c>
      <c r="AJ377" s="8">
        <v>189.830337822194</v>
      </c>
      <c r="AK377" s="8">
        <v>8.2578</v>
      </c>
      <c r="AL377" s="8">
        <v>50.475</v>
      </c>
      <c r="AM377" s="8">
        <v>1.732464</v>
      </c>
      <c r="AN377" s="8">
        <v>-10.478258</v>
      </c>
      <c r="AO377" s="8">
        <v>0.7</v>
      </c>
      <c r="AP377" s="9">
        <f t="shared" si="1"/>
        <v>0.4790223708</v>
      </c>
      <c r="AQ377" s="10" t="b">
        <f t="shared" si="2"/>
        <v>0</v>
      </c>
    </row>
    <row r="378">
      <c r="A378" s="4" t="s">
        <v>1309</v>
      </c>
      <c r="B378" s="5">
        <v>532461.0</v>
      </c>
      <c r="C378" s="6" t="s">
        <v>1310</v>
      </c>
      <c r="D378" s="6" t="s">
        <v>1311</v>
      </c>
      <c r="E378" s="6" t="s">
        <v>101</v>
      </c>
      <c r="F378" s="6" t="s">
        <v>371</v>
      </c>
      <c r="G378" s="7">
        <v>44809.0</v>
      </c>
      <c r="H378" s="8">
        <v>35.7</v>
      </c>
      <c r="I378" s="8">
        <v>1.276596</v>
      </c>
      <c r="J378" s="8">
        <v>28.05</v>
      </c>
      <c r="K378" s="8">
        <v>48.2</v>
      </c>
      <c r="L378" s="8">
        <v>26.3</v>
      </c>
      <c r="M378" s="8">
        <v>69.65</v>
      </c>
      <c r="N378" s="8">
        <v>26.3</v>
      </c>
      <c r="O378" s="8">
        <v>231.6</v>
      </c>
      <c r="P378" s="8">
        <v>6.98</v>
      </c>
      <c r="Q378" s="8">
        <v>279.98</v>
      </c>
      <c r="R378" s="8">
        <v>39309.32554206</v>
      </c>
      <c r="S378" s="8">
        <v>-36063.43523584</v>
      </c>
      <c r="T378" s="8">
        <v>0.0</v>
      </c>
      <c r="U378" s="8">
        <v>6.886228</v>
      </c>
      <c r="V378" s="8">
        <v>13.153724</v>
      </c>
      <c r="W378" s="8">
        <v>-6.176084</v>
      </c>
      <c r="X378" s="8">
        <v>-15.844895</v>
      </c>
      <c r="Y378" s="8">
        <v>-24.19824</v>
      </c>
      <c r="Z378" s="8">
        <v>-12.483059</v>
      </c>
      <c r="AA378" s="8">
        <v>13.217</v>
      </c>
      <c r="AB378" s="8">
        <v>16.4024</v>
      </c>
      <c r="AC378" s="8">
        <v>0.4247</v>
      </c>
      <c r="AD378" s="8">
        <v>0.51855</v>
      </c>
      <c r="AE378" s="8">
        <v>-160.574115</v>
      </c>
      <c r="AF378" s="8">
        <v>0.949788</v>
      </c>
      <c r="AG378" s="8">
        <v>1.7927</v>
      </c>
      <c r="AH378" s="8">
        <v>-1.816941</v>
      </c>
      <c r="AI378" s="8">
        <v>0.5162186921919368</v>
      </c>
      <c r="AJ378" s="8">
        <v>1.972139009441445</v>
      </c>
      <c r="AK378" s="8">
        <v>2.7011</v>
      </c>
      <c r="AL378" s="8">
        <v>84.051</v>
      </c>
      <c r="AM378" s="8">
        <v>18.102198</v>
      </c>
      <c r="AN378" s="8">
        <v>0.967242</v>
      </c>
      <c r="AO378" s="8">
        <v>0.64</v>
      </c>
      <c r="AP378" s="9">
        <f t="shared" si="1"/>
        <v>0.2593360996</v>
      </c>
      <c r="AQ378" s="10" t="b">
        <f t="shared" si="2"/>
        <v>0</v>
      </c>
    </row>
    <row r="379">
      <c r="A379" s="4" t="s">
        <v>1312</v>
      </c>
      <c r="B379" s="5">
        <v>504973.0</v>
      </c>
      <c r="C379" s="6" t="s">
        <v>1313</v>
      </c>
      <c r="D379" s="6" t="s">
        <v>1314</v>
      </c>
      <c r="E379" s="6" t="s">
        <v>101</v>
      </c>
      <c r="F379" s="6" t="s">
        <v>129</v>
      </c>
      <c r="G379" s="7">
        <v>44809.0</v>
      </c>
      <c r="H379" s="8">
        <v>648.75</v>
      </c>
      <c r="I379" s="8">
        <v>-1.06748</v>
      </c>
      <c r="J379" s="8">
        <v>564.05</v>
      </c>
      <c r="K379" s="8">
        <v>763.05</v>
      </c>
      <c r="L379" s="8">
        <v>222.0</v>
      </c>
      <c r="M379" s="8">
        <v>763.05</v>
      </c>
      <c r="N379" s="8">
        <v>222.0</v>
      </c>
      <c r="O379" s="8">
        <v>763.05</v>
      </c>
      <c r="P379" s="8">
        <v>4.4</v>
      </c>
      <c r="Q379" s="8">
        <v>862.0</v>
      </c>
      <c r="R379" s="8">
        <v>12180.51363225</v>
      </c>
      <c r="S379" s="8">
        <v>75998.67360383</v>
      </c>
      <c r="T379" s="8">
        <v>-0.223008</v>
      </c>
      <c r="U379" s="8">
        <v>-2.023711</v>
      </c>
      <c r="V379" s="8">
        <v>2.101039</v>
      </c>
      <c r="W379" s="8">
        <v>-3.903125</v>
      </c>
      <c r="X379" s="8">
        <v>13.843167</v>
      </c>
      <c r="Y379" s="6"/>
      <c r="Z379" s="8">
        <v>15.46641</v>
      </c>
      <c r="AA379" s="8">
        <v>10.9346</v>
      </c>
      <c r="AB379" s="8">
        <v>15.8827</v>
      </c>
      <c r="AC379" s="8">
        <v>1.7612</v>
      </c>
      <c r="AD379" s="8">
        <v>2.25775</v>
      </c>
      <c r="AE379" s="8">
        <v>10.47057</v>
      </c>
      <c r="AF379" s="8">
        <v>0.166707</v>
      </c>
      <c r="AG379" s="8">
        <v>0.084</v>
      </c>
      <c r="AH379" s="8">
        <v>9.662343</v>
      </c>
      <c r="AI379" s="8">
        <v>1.0698447062267078</v>
      </c>
      <c r="AJ379" s="8">
        <v>-2.122602785450154</v>
      </c>
      <c r="AK379" s="8">
        <v>59.8742</v>
      </c>
      <c r="AL379" s="8">
        <v>371.7407</v>
      </c>
      <c r="AM379" s="8">
        <v>-305.726159</v>
      </c>
      <c r="AN379" s="8">
        <v>-355.881193</v>
      </c>
      <c r="AO379" s="8">
        <v>0.55</v>
      </c>
      <c r="AP379" s="9">
        <f t="shared" si="1"/>
        <v>0.1497935915</v>
      </c>
      <c r="AQ379" s="10" t="str">
        <f t="shared" si="2"/>
        <v>Moderate Risk</v>
      </c>
    </row>
    <row r="380">
      <c r="A380" s="4" t="s">
        <v>1315</v>
      </c>
      <c r="B380" s="5">
        <v>540133.0</v>
      </c>
      <c r="C380" s="6" t="s">
        <v>1316</v>
      </c>
      <c r="D380" s="6" t="s">
        <v>1317</v>
      </c>
      <c r="E380" s="6" t="s">
        <v>582</v>
      </c>
      <c r="F380" s="6" t="s">
        <v>1145</v>
      </c>
      <c r="G380" s="7">
        <v>44809.0</v>
      </c>
      <c r="H380" s="8">
        <v>585.05</v>
      </c>
      <c r="I380" s="8">
        <v>-1.324001</v>
      </c>
      <c r="J380" s="8">
        <v>430.0</v>
      </c>
      <c r="K380" s="8">
        <v>724.5</v>
      </c>
      <c r="L380" s="8">
        <v>221.95</v>
      </c>
      <c r="M380" s="8">
        <v>724.5</v>
      </c>
      <c r="N380" s="8">
        <v>221.95</v>
      </c>
      <c r="O380" s="8">
        <v>724.5</v>
      </c>
      <c r="P380" s="8">
        <v>221.95</v>
      </c>
      <c r="Q380" s="8">
        <v>724.5</v>
      </c>
      <c r="R380" s="8">
        <v>84151.60702872001</v>
      </c>
      <c r="S380" s="8">
        <v>85730.4120205</v>
      </c>
      <c r="T380" s="8">
        <v>-1.14894</v>
      </c>
      <c r="U380" s="8">
        <v>4.445238</v>
      </c>
      <c r="V380" s="8">
        <v>6.527677</v>
      </c>
      <c r="W380" s="8">
        <v>-16.151917</v>
      </c>
      <c r="X380" s="8">
        <v>11.033191</v>
      </c>
      <c r="Y380" s="8">
        <v>5.83029</v>
      </c>
      <c r="Z380" s="11"/>
      <c r="AA380" s="8">
        <v>76.4278</v>
      </c>
      <c r="AB380" s="8">
        <v>54.9694</v>
      </c>
      <c r="AC380" s="8">
        <v>9.3317</v>
      </c>
      <c r="AD380" s="8">
        <v>8.53835</v>
      </c>
      <c r="AE380" s="8">
        <v>12.9381</v>
      </c>
      <c r="AF380" s="8">
        <v>-5.197416</v>
      </c>
      <c r="AG380" s="8">
        <v>0.094</v>
      </c>
      <c r="AH380" s="8">
        <v>62.249339</v>
      </c>
      <c r="AI380" s="8">
        <v>2.2989974767166412</v>
      </c>
      <c r="AJ380" s="8">
        <v>45.9559518449365</v>
      </c>
      <c r="AK380" s="8">
        <v>7.6569</v>
      </c>
      <c r="AL380" s="8">
        <v>62.7111</v>
      </c>
      <c r="AM380" s="8">
        <v>12.740057</v>
      </c>
      <c r="AN380" s="8">
        <v>3.95663</v>
      </c>
      <c r="AO380" s="8">
        <v>0.55</v>
      </c>
      <c r="AP380" s="9">
        <f t="shared" si="1"/>
        <v>0.1924775707</v>
      </c>
      <c r="AQ380" s="10" t="b">
        <f t="shared" si="2"/>
        <v>0</v>
      </c>
    </row>
    <row r="381">
      <c r="A381" s="4" t="s">
        <v>1318</v>
      </c>
      <c r="B381" s="5">
        <v>532525.0</v>
      </c>
      <c r="C381" s="6" t="s">
        <v>1319</v>
      </c>
      <c r="D381" s="6" t="s">
        <v>1320</v>
      </c>
      <c r="E381" s="6" t="s">
        <v>101</v>
      </c>
      <c r="F381" s="6" t="s">
        <v>371</v>
      </c>
      <c r="G381" s="7">
        <v>44809.0</v>
      </c>
      <c r="H381" s="8">
        <v>18.0</v>
      </c>
      <c r="I381" s="8">
        <v>0.278552</v>
      </c>
      <c r="J381" s="8">
        <v>15.0</v>
      </c>
      <c r="K381" s="8">
        <v>22.85</v>
      </c>
      <c r="L381" s="8">
        <v>7.71</v>
      </c>
      <c r="M381" s="8">
        <v>32.0</v>
      </c>
      <c r="N381" s="8">
        <v>7.71</v>
      </c>
      <c r="O381" s="8">
        <v>32.0</v>
      </c>
      <c r="P381" s="8">
        <v>7.71</v>
      </c>
      <c r="Q381" s="8">
        <v>96.75</v>
      </c>
      <c r="R381" s="8">
        <v>12081.241122365</v>
      </c>
      <c r="S381" s="8">
        <v>-88.033577635</v>
      </c>
      <c r="T381" s="8">
        <v>0.0</v>
      </c>
      <c r="U381" s="8">
        <v>3.746398</v>
      </c>
      <c r="V381" s="8">
        <v>4.956268</v>
      </c>
      <c r="W381" s="8">
        <v>-0.277008</v>
      </c>
      <c r="X381" s="8">
        <v>14.155203</v>
      </c>
      <c r="Y381" s="8">
        <v>-7.408874</v>
      </c>
      <c r="Z381" s="8">
        <v>-8.529554</v>
      </c>
      <c r="AA381" s="8">
        <v>8.6754</v>
      </c>
      <c r="AB381" s="8">
        <v>17.0368</v>
      </c>
      <c r="AC381" s="8">
        <v>0.9338</v>
      </c>
      <c r="AD381" s="8">
        <v>0.8084</v>
      </c>
      <c r="AE381" s="8">
        <v>-10214.432086</v>
      </c>
      <c r="AF381" s="8">
        <v>0.631345</v>
      </c>
      <c r="AG381" s="8">
        <v>2.7778</v>
      </c>
      <c r="AH381" s="8">
        <v>-0.019118</v>
      </c>
      <c r="AI381" s="8">
        <v>0.9033993730966441</v>
      </c>
      <c r="AJ381" s="8">
        <v>1.670326253287581</v>
      </c>
      <c r="AK381" s="8">
        <v>2.0691</v>
      </c>
      <c r="AL381" s="8">
        <v>19.2227</v>
      </c>
      <c r="AM381" s="8">
        <v>10.746404</v>
      </c>
      <c r="AN381" s="8">
        <v>3.958835</v>
      </c>
      <c r="AO381" s="8">
        <v>0.5</v>
      </c>
      <c r="AP381" s="9">
        <f t="shared" si="1"/>
        <v>0.2122538293</v>
      </c>
      <c r="AQ381" s="10" t="b">
        <f t="shared" si="2"/>
        <v>0</v>
      </c>
    </row>
    <row r="382">
      <c r="A382" s="4" t="s">
        <v>1321</v>
      </c>
      <c r="B382" s="5">
        <v>532523.0</v>
      </c>
      <c r="C382" s="6" t="s">
        <v>1322</v>
      </c>
      <c r="D382" s="6" t="s">
        <v>1323</v>
      </c>
      <c r="E382" s="6" t="s">
        <v>46</v>
      </c>
      <c r="F382" s="6" t="s">
        <v>47</v>
      </c>
      <c r="G382" s="7">
        <v>44809.0</v>
      </c>
      <c r="H382" s="8">
        <v>292.8</v>
      </c>
      <c r="I382" s="8">
        <v>-0.947226</v>
      </c>
      <c r="J382" s="8">
        <v>290.65</v>
      </c>
      <c r="K382" s="8">
        <v>410.7</v>
      </c>
      <c r="L382" s="8">
        <v>212.2</v>
      </c>
      <c r="M382" s="8">
        <v>487.75</v>
      </c>
      <c r="N382" s="8">
        <v>160.0</v>
      </c>
      <c r="O382" s="8">
        <v>487.75</v>
      </c>
      <c r="P382" s="8">
        <v>14.166667</v>
      </c>
      <c r="Q382" s="8">
        <v>487.75</v>
      </c>
      <c r="R382" s="8">
        <v>35147.565</v>
      </c>
      <c r="S382" s="8">
        <v>37428.536</v>
      </c>
      <c r="T382" s="8">
        <v>-4.547677</v>
      </c>
      <c r="U382" s="8">
        <v>-6.751592</v>
      </c>
      <c r="V382" s="8">
        <v>-8.585701</v>
      </c>
      <c r="W382" s="8">
        <v>-19.449794</v>
      </c>
      <c r="X382" s="8">
        <v>8.176223</v>
      </c>
      <c r="Y382" s="8">
        <v>12.036112</v>
      </c>
      <c r="Z382" s="8">
        <v>20.668519</v>
      </c>
      <c r="AA382" s="8">
        <v>49.6154</v>
      </c>
      <c r="AB382" s="8">
        <v>63.65575</v>
      </c>
      <c r="AC382" s="8">
        <v>4.1654</v>
      </c>
      <c r="AD382" s="8">
        <v>6.255383</v>
      </c>
      <c r="AE382" s="8">
        <v>4.543988</v>
      </c>
      <c r="AF382" s="8">
        <v>4.230753</v>
      </c>
      <c r="AG382" s="8">
        <v>0.1708</v>
      </c>
      <c r="AH382" s="8">
        <v>16.831648</v>
      </c>
      <c r="AI382" s="8">
        <v>4.104633360193392</v>
      </c>
      <c r="AJ382" s="8">
        <v>29.872144314125446</v>
      </c>
      <c r="AK382" s="8">
        <v>5.9004</v>
      </c>
      <c r="AL382" s="8">
        <v>70.2807</v>
      </c>
      <c r="AM382" s="8">
        <v>9.8001</v>
      </c>
      <c r="AN382" s="8">
        <v>-7.676162</v>
      </c>
      <c r="AO382" s="8">
        <v>0.5</v>
      </c>
      <c r="AP382" s="9">
        <f t="shared" si="1"/>
        <v>0.2870708546</v>
      </c>
      <c r="AQ382" s="10" t="str">
        <f t="shared" si="2"/>
        <v>Low Risk</v>
      </c>
    </row>
    <row r="383">
      <c r="A383" s="4" t="s">
        <v>1324</v>
      </c>
      <c r="B383" s="5">
        <v>533519.0</v>
      </c>
      <c r="C383" s="6" t="s">
        <v>1325</v>
      </c>
      <c r="D383" s="6" t="s">
        <v>1326</v>
      </c>
      <c r="E383" s="6" t="s">
        <v>101</v>
      </c>
      <c r="F383" s="6" t="s">
        <v>129</v>
      </c>
      <c r="G383" s="7">
        <v>44809.0</v>
      </c>
      <c r="H383" s="8">
        <v>80.3</v>
      </c>
      <c r="I383" s="8">
        <v>2.292994</v>
      </c>
      <c r="J383" s="8">
        <v>59.5</v>
      </c>
      <c r="K383" s="8">
        <v>96.0</v>
      </c>
      <c r="L383" s="8">
        <v>42.692219</v>
      </c>
      <c r="M383" s="8">
        <v>124.635236</v>
      </c>
      <c r="N383" s="8">
        <v>42.692219</v>
      </c>
      <c r="O383" s="8">
        <v>198.904815</v>
      </c>
      <c r="P383" s="8">
        <v>16.576693</v>
      </c>
      <c r="Q383" s="8">
        <v>198.904815</v>
      </c>
      <c r="R383" s="8">
        <v>19882.41651803</v>
      </c>
      <c r="S383" s="8">
        <v>95494.073542855</v>
      </c>
      <c r="T383" s="8">
        <v>0.81607</v>
      </c>
      <c r="U383" s="8">
        <v>7.930108</v>
      </c>
      <c r="V383" s="8">
        <v>5.797101</v>
      </c>
      <c r="W383" s="8">
        <v>-4.91415</v>
      </c>
      <c r="X383" s="8">
        <v>-1.865062</v>
      </c>
      <c r="Y383" s="8">
        <v>-15.071982</v>
      </c>
      <c r="Z383" s="8">
        <v>16.194993</v>
      </c>
      <c r="AA383" s="8">
        <v>17.2238</v>
      </c>
      <c r="AB383" s="8">
        <v>15.9078</v>
      </c>
      <c r="AC383" s="8">
        <v>0.9947</v>
      </c>
      <c r="AD383" s="8">
        <v>1.32475</v>
      </c>
      <c r="AE383" s="8">
        <v>7.979589</v>
      </c>
      <c r="AF383" s="8">
        <v>-24.274327</v>
      </c>
      <c r="AG383" s="8">
        <v>0.6227</v>
      </c>
      <c r="AH383" s="8">
        <v>13.307758</v>
      </c>
      <c r="AI383" s="8">
        <v>1.6634901200888872</v>
      </c>
      <c r="AJ383" s="8">
        <v>3.271178059780588</v>
      </c>
      <c r="AK383" s="8">
        <v>4.6622</v>
      </c>
      <c r="AL383" s="8">
        <v>80.729</v>
      </c>
      <c r="AM383" s="8">
        <v>24.567347</v>
      </c>
      <c r="AN383" s="8">
        <v>3.367245</v>
      </c>
      <c r="AO383" s="8">
        <v>0.5</v>
      </c>
      <c r="AP383" s="9">
        <f t="shared" si="1"/>
        <v>0.1635416667</v>
      </c>
      <c r="AQ383" s="10" t="b">
        <f t="shared" si="2"/>
        <v>0</v>
      </c>
    </row>
    <row r="384">
      <c r="A384" s="4" t="s">
        <v>1327</v>
      </c>
      <c r="B384" s="5">
        <v>539150.0</v>
      </c>
      <c r="C384" s="6" t="s">
        <v>1328</v>
      </c>
      <c r="D384" s="6" t="s">
        <v>1329</v>
      </c>
      <c r="E384" s="6" t="s">
        <v>295</v>
      </c>
      <c r="F384" s="6" t="s">
        <v>295</v>
      </c>
      <c r="G384" s="7">
        <v>44809.0</v>
      </c>
      <c r="H384" s="8">
        <v>283.95</v>
      </c>
      <c r="I384" s="8">
        <v>-0.820817</v>
      </c>
      <c r="J384" s="8">
        <v>219.0</v>
      </c>
      <c r="K384" s="8">
        <v>395.9</v>
      </c>
      <c r="L384" s="8">
        <v>80.0</v>
      </c>
      <c r="M384" s="8">
        <v>395.9</v>
      </c>
      <c r="N384" s="8">
        <v>80.0</v>
      </c>
      <c r="O384" s="8">
        <v>395.9</v>
      </c>
      <c r="P384" s="8">
        <v>69.26</v>
      </c>
      <c r="Q384" s="8">
        <v>395.9</v>
      </c>
      <c r="R384" s="8">
        <v>7285.712286</v>
      </c>
      <c r="S384" s="8">
        <v>10062.273456375</v>
      </c>
      <c r="T384" s="8">
        <v>3.858815</v>
      </c>
      <c r="U384" s="8">
        <v>12.52229</v>
      </c>
      <c r="V384" s="8">
        <v>10.593963</v>
      </c>
      <c r="W384" s="8">
        <v>-21.103084</v>
      </c>
      <c r="X384" s="8">
        <v>17.508137</v>
      </c>
      <c r="Y384" s="8">
        <v>15.776881</v>
      </c>
      <c r="Z384" s="11"/>
      <c r="AA384" s="8">
        <v>10.3594</v>
      </c>
      <c r="AB384" s="8">
        <v>13.3427</v>
      </c>
      <c r="AC384" s="8">
        <v>1.8832</v>
      </c>
      <c r="AD384" s="8">
        <v>2.0533</v>
      </c>
      <c r="AE384" s="8">
        <v>14.554153</v>
      </c>
      <c r="AF384" s="8">
        <v>0.596595</v>
      </c>
      <c r="AG384" s="8">
        <v>0.1762</v>
      </c>
      <c r="AH384" s="8">
        <v>5.684409</v>
      </c>
      <c r="AI384" s="8">
        <v>0.934255882607895</v>
      </c>
      <c r="AJ384" s="8">
        <v>39.220892900016686</v>
      </c>
      <c r="AK384" s="8">
        <v>27.4148</v>
      </c>
      <c r="AL384" s="8">
        <v>150.8053</v>
      </c>
      <c r="AM384" s="8">
        <v>7.241043</v>
      </c>
      <c r="AN384" s="8">
        <v>-13.154522</v>
      </c>
      <c r="AO384" s="8">
        <v>0.5</v>
      </c>
      <c r="AP384" s="9">
        <f t="shared" si="1"/>
        <v>0.2827734276</v>
      </c>
      <c r="AQ384" s="10" t="b">
        <f t="shared" si="2"/>
        <v>0</v>
      </c>
    </row>
    <row r="385">
      <c r="A385" s="4" t="s">
        <v>1330</v>
      </c>
      <c r="B385" s="5">
        <v>543213.0</v>
      </c>
      <c r="C385" s="6" t="s">
        <v>1331</v>
      </c>
      <c r="D385" s="6" t="s">
        <v>1332</v>
      </c>
      <c r="E385" s="6" t="s">
        <v>78</v>
      </c>
      <c r="F385" s="6" t="s">
        <v>534</v>
      </c>
      <c r="G385" s="7">
        <v>44809.0</v>
      </c>
      <c r="H385" s="8">
        <v>971.55</v>
      </c>
      <c r="I385" s="8">
        <v>-1.809086</v>
      </c>
      <c r="J385" s="8">
        <v>795.1</v>
      </c>
      <c r="K385" s="8">
        <v>1620.6</v>
      </c>
      <c r="L385" s="6"/>
      <c r="M385" s="6"/>
      <c r="N385" s="6"/>
      <c r="O385" s="6"/>
      <c r="P385" s="8">
        <v>663.55</v>
      </c>
      <c r="Q385" s="8">
        <v>1620.6</v>
      </c>
      <c r="R385" s="8">
        <v>5375.43201</v>
      </c>
      <c r="S385" s="8">
        <v>5381.70656232</v>
      </c>
      <c r="T385" s="8">
        <v>2.940242</v>
      </c>
      <c r="U385" s="8">
        <v>2.494989</v>
      </c>
      <c r="V385" s="8">
        <v>10.535298</v>
      </c>
      <c r="W385" s="8">
        <v>-31.3659</v>
      </c>
      <c r="X385" s="6"/>
      <c r="Y385" s="6"/>
      <c r="Z385" s="11"/>
      <c r="AA385" s="8">
        <v>52.9443</v>
      </c>
      <c r="AB385" s="8">
        <v>56.0906</v>
      </c>
      <c r="AC385" s="8">
        <v>6.4517</v>
      </c>
      <c r="AD385" s="8">
        <v>6.8846</v>
      </c>
      <c r="AE385" s="8">
        <v>3.136998</v>
      </c>
      <c r="AF385" s="8">
        <v>4.58211</v>
      </c>
      <c r="AG385" s="8">
        <v>0.0515</v>
      </c>
      <c r="AH385" s="8">
        <v>25.180402</v>
      </c>
      <c r="AI385" s="8">
        <v>3.187190132185128</v>
      </c>
      <c r="AJ385" s="8">
        <v>183.09939403229103</v>
      </c>
      <c r="AK385" s="8">
        <v>18.4156</v>
      </c>
      <c r="AL385" s="8">
        <v>151.1232</v>
      </c>
      <c r="AM385" s="8">
        <v>5.332486</v>
      </c>
      <c r="AN385" s="8">
        <v>-1.273817</v>
      </c>
      <c r="AO385" s="8">
        <v>0.5</v>
      </c>
      <c r="AP385" s="9">
        <f t="shared" si="1"/>
        <v>0.4004998149</v>
      </c>
      <c r="AQ385" s="10" t="b">
        <f t="shared" si="2"/>
        <v>0</v>
      </c>
    </row>
    <row r="386">
      <c r="A386" s="4" t="s">
        <v>1333</v>
      </c>
      <c r="B386" s="5">
        <v>532374.0</v>
      </c>
      <c r="C386" s="6" t="s">
        <v>1334</v>
      </c>
      <c r="D386" s="6" t="s">
        <v>1335</v>
      </c>
      <c r="E386" s="6" t="s">
        <v>309</v>
      </c>
      <c r="F386" s="6" t="s">
        <v>484</v>
      </c>
      <c r="G386" s="7">
        <v>44809.0</v>
      </c>
      <c r="H386" s="8">
        <v>171.65</v>
      </c>
      <c r="I386" s="8">
        <v>1.298318</v>
      </c>
      <c r="J386" s="8">
        <v>128.6</v>
      </c>
      <c r="K386" s="8">
        <v>317.45</v>
      </c>
      <c r="L386" s="8">
        <v>58.65</v>
      </c>
      <c r="M386" s="8">
        <v>318.0</v>
      </c>
      <c r="N386" s="8">
        <v>58.65</v>
      </c>
      <c r="O386" s="8">
        <v>415.0</v>
      </c>
      <c r="P386" s="8">
        <v>4.89</v>
      </c>
      <c r="Q386" s="8">
        <v>415.0</v>
      </c>
      <c r="R386" s="8">
        <v>6836.12328088</v>
      </c>
      <c r="S386" s="8">
        <v>9520.37491046</v>
      </c>
      <c r="T386" s="8">
        <v>0.763135</v>
      </c>
      <c r="U386" s="8">
        <v>11.678595</v>
      </c>
      <c r="V386" s="8">
        <v>-1.151742</v>
      </c>
      <c r="W386" s="8">
        <v>-37.319701</v>
      </c>
      <c r="X386" s="8">
        <v>13.61198</v>
      </c>
      <c r="Y386" s="8">
        <v>-5.811083</v>
      </c>
      <c r="Z386" s="8">
        <v>19.816476</v>
      </c>
      <c r="AA386" s="6"/>
      <c r="AB386" s="8">
        <v>29.3601</v>
      </c>
      <c r="AC386" s="8">
        <v>3.5837</v>
      </c>
      <c r="AD386" s="8">
        <v>4.4315</v>
      </c>
      <c r="AE386" s="8">
        <v>2.02623</v>
      </c>
      <c r="AF386" s="6"/>
      <c r="AG386" s="8">
        <v>0.291</v>
      </c>
      <c r="AH386" s="8">
        <v>20.055139</v>
      </c>
      <c r="AI386" s="8">
        <v>1.1355629923571808</v>
      </c>
      <c r="AJ386" s="8">
        <v>11.910244927226161</v>
      </c>
      <c r="AK386" s="8">
        <v>-1.8547</v>
      </c>
      <c r="AL386" s="8">
        <v>47.9393</v>
      </c>
      <c r="AM386" s="8">
        <v>14.430421</v>
      </c>
      <c r="AN386" s="8">
        <v>-5.261596</v>
      </c>
      <c r="AO386" s="8">
        <v>0.5</v>
      </c>
      <c r="AP386" s="9">
        <f t="shared" si="1"/>
        <v>0.4592849268</v>
      </c>
      <c r="AQ386" s="10" t="str">
        <f t="shared" si="2"/>
        <v>Moderate Risk</v>
      </c>
    </row>
    <row r="387">
      <c r="A387" s="4" t="s">
        <v>1336</v>
      </c>
      <c r="B387" s="5">
        <v>534309.0</v>
      </c>
      <c r="C387" s="6" t="s">
        <v>1337</v>
      </c>
      <c r="D387" s="6" t="s">
        <v>1338</v>
      </c>
      <c r="E387" s="6" t="s">
        <v>295</v>
      </c>
      <c r="F387" s="6" t="s">
        <v>956</v>
      </c>
      <c r="G387" s="7">
        <v>44809.0</v>
      </c>
      <c r="H387" s="8">
        <v>34.6</v>
      </c>
      <c r="I387" s="8">
        <v>1.021898</v>
      </c>
      <c r="J387" s="8">
        <v>26.55</v>
      </c>
      <c r="K387" s="8">
        <v>53.7</v>
      </c>
      <c r="L387" s="8">
        <v>14.05</v>
      </c>
      <c r="M387" s="8">
        <v>59.8</v>
      </c>
      <c r="N387" s="8">
        <v>14.05</v>
      </c>
      <c r="O387" s="8">
        <v>145.875</v>
      </c>
      <c r="P387" s="8">
        <v>4.866667</v>
      </c>
      <c r="Q387" s="8">
        <v>145.875</v>
      </c>
      <c r="R387" s="8">
        <v>6228.0</v>
      </c>
      <c r="S387" s="8">
        <v>469.3133</v>
      </c>
      <c r="T387" s="8">
        <v>2.366864</v>
      </c>
      <c r="U387" s="8">
        <v>5.327245</v>
      </c>
      <c r="V387" s="8">
        <v>4.216867</v>
      </c>
      <c r="W387" s="8">
        <v>-22.939866</v>
      </c>
      <c r="X387" s="8">
        <v>1.183542</v>
      </c>
      <c r="Y387" s="8">
        <v>-19.663832</v>
      </c>
      <c r="Z387" s="8">
        <v>18.759522</v>
      </c>
      <c r="AA387" s="8">
        <v>33.8153</v>
      </c>
      <c r="AB387" s="8">
        <v>32.1379</v>
      </c>
      <c r="AC387" s="8">
        <v>3.5348</v>
      </c>
      <c r="AD387" s="8">
        <v>4.92285</v>
      </c>
      <c r="AE387" s="8">
        <v>125.314797</v>
      </c>
      <c r="AF387" s="8">
        <v>-3.149106</v>
      </c>
      <c r="AG387" s="8">
        <v>1.4451</v>
      </c>
      <c r="AH387" s="8">
        <v>1.030909</v>
      </c>
      <c r="AI387" s="8">
        <v>0.7745466172472429</v>
      </c>
      <c r="AJ387" s="8">
        <v>14.464174112612003</v>
      </c>
      <c r="AK387" s="8">
        <v>1.0232</v>
      </c>
      <c r="AL387" s="8">
        <v>9.7885</v>
      </c>
      <c r="AM387" s="8">
        <v>2.392117</v>
      </c>
      <c r="AN387" s="8">
        <v>2.949917</v>
      </c>
      <c r="AO387" s="8">
        <v>0.47</v>
      </c>
      <c r="AP387" s="9">
        <f t="shared" si="1"/>
        <v>0.355679702</v>
      </c>
      <c r="AQ387" s="10" t="str">
        <f t="shared" si="2"/>
        <v>Moderate Risk</v>
      </c>
    </row>
    <row r="388">
      <c r="A388" s="4" t="s">
        <v>1339</v>
      </c>
      <c r="B388" s="5">
        <v>531595.0</v>
      </c>
      <c r="C388" s="6" t="s">
        <v>1340</v>
      </c>
      <c r="D388" s="6" t="s">
        <v>1341</v>
      </c>
      <c r="E388" s="6" t="s">
        <v>101</v>
      </c>
      <c r="F388" s="6" t="s">
        <v>129</v>
      </c>
      <c r="G388" s="7">
        <v>44809.0</v>
      </c>
      <c r="H388" s="8">
        <v>728.45</v>
      </c>
      <c r="I388" s="8">
        <v>0.0412</v>
      </c>
      <c r="J388" s="8">
        <v>452.2</v>
      </c>
      <c r="K388" s="8">
        <v>805.5</v>
      </c>
      <c r="L388" s="8">
        <v>115.0</v>
      </c>
      <c r="M388" s="8">
        <v>805.5</v>
      </c>
      <c r="N388" s="8">
        <v>72.6</v>
      </c>
      <c r="O388" s="8">
        <v>805.5</v>
      </c>
      <c r="P388" s="8">
        <v>0.324135</v>
      </c>
      <c r="Q388" s="8">
        <v>805.5</v>
      </c>
      <c r="R388" s="8">
        <v>12794.341924</v>
      </c>
      <c r="S388" s="8">
        <v>15538.8868531</v>
      </c>
      <c r="T388" s="8">
        <v>0.482792</v>
      </c>
      <c r="U388" s="8">
        <v>4.079154</v>
      </c>
      <c r="V388" s="8">
        <v>3.679192</v>
      </c>
      <c r="W388" s="8">
        <v>43.170204</v>
      </c>
      <c r="X388" s="8">
        <v>63.098394</v>
      </c>
      <c r="Y388" s="8">
        <v>58.639871</v>
      </c>
      <c r="Z388" s="8">
        <v>45.534436</v>
      </c>
      <c r="AA388" s="8">
        <v>62.3527</v>
      </c>
      <c r="AB388" s="8">
        <v>23.9787</v>
      </c>
      <c r="AC388" s="8">
        <v>6.4993</v>
      </c>
      <c r="AD388" s="8">
        <v>2.3981</v>
      </c>
      <c r="AE388" s="8">
        <v>4.2322</v>
      </c>
      <c r="AF388" s="8">
        <v>1.878172</v>
      </c>
      <c r="AG388" s="8">
        <v>0.0687</v>
      </c>
      <c r="AH388" s="8">
        <v>24.279473</v>
      </c>
      <c r="AI388" s="8">
        <v>13.036773769008482</v>
      </c>
      <c r="AJ388" s="8">
        <v>-36.27850943941929</v>
      </c>
      <c r="AK388" s="8">
        <v>11.6755</v>
      </c>
      <c r="AL388" s="8">
        <v>112.012</v>
      </c>
      <c r="AM388" s="8">
        <v>-20.119805</v>
      </c>
      <c r="AN388" s="8">
        <v>-21.759991</v>
      </c>
      <c r="AO388" s="8">
        <v>0.4</v>
      </c>
      <c r="AP388" s="9">
        <f t="shared" si="1"/>
        <v>0.09565487275</v>
      </c>
      <c r="AQ388" s="10" t="b">
        <f t="shared" si="2"/>
        <v>0</v>
      </c>
    </row>
    <row r="389">
      <c r="A389" s="4" t="s">
        <v>1342</v>
      </c>
      <c r="B389" s="5">
        <v>500850.0</v>
      </c>
      <c r="C389" s="6" t="s">
        <v>1343</v>
      </c>
      <c r="D389" s="6" t="s">
        <v>1344</v>
      </c>
      <c r="E389" s="6" t="s">
        <v>133</v>
      </c>
      <c r="F389" s="6" t="s">
        <v>1345</v>
      </c>
      <c r="G389" s="7">
        <v>44809.0</v>
      </c>
      <c r="H389" s="8">
        <v>309.95</v>
      </c>
      <c r="I389" s="8">
        <v>4.501011</v>
      </c>
      <c r="J389" s="8">
        <v>138.129524</v>
      </c>
      <c r="K389" s="8">
        <v>311.45</v>
      </c>
      <c r="L389" s="8">
        <v>60.203498</v>
      </c>
      <c r="M389" s="8">
        <v>311.45</v>
      </c>
      <c r="N389" s="8">
        <v>60.203498</v>
      </c>
      <c r="O389" s="8">
        <v>311.45</v>
      </c>
      <c r="P389" s="8">
        <v>9.658989</v>
      </c>
      <c r="Q389" s="8">
        <v>311.45</v>
      </c>
      <c r="R389" s="8">
        <v>44025.28566399</v>
      </c>
      <c r="S389" s="8">
        <v>42009.3281993</v>
      </c>
      <c r="T389" s="8">
        <v>10.361403</v>
      </c>
      <c r="U389" s="8">
        <v>14.605287</v>
      </c>
      <c r="V389" s="8">
        <v>32.968683</v>
      </c>
      <c r="W389" s="8">
        <v>117.445411</v>
      </c>
      <c r="X389" s="8">
        <v>33.948744</v>
      </c>
      <c r="Y389" s="8">
        <v>23.694454</v>
      </c>
      <c r="Z389" s="8">
        <v>19.195458</v>
      </c>
      <c r="AA389" s="8">
        <v>220.5614</v>
      </c>
      <c r="AB389" s="8">
        <v>82.58145</v>
      </c>
      <c r="AC389" s="8">
        <v>6.0926</v>
      </c>
      <c r="AD389" s="8">
        <v>3.9958</v>
      </c>
      <c r="AE389" s="8">
        <v>1.908981</v>
      </c>
      <c r="AF389" s="8">
        <v>6.930393</v>
      </c>
      <c r="AG389" s="8">
        <v>0.129</v>
      </c>
      <c r="AH389" s="8">
        <v>38.612225</v>
      </c>
      <c r="AI389" s="8">
        <v>11.067914359407604</v>
      </c>
      <c r="AJ389" s="8">
        <v>65.54990942035049</v>
      </c>
      <c r="AK389" s="8">
        <v>1.4057</v>
      </c>
      <c r="AL389" s="8">
        <v>50.8898</v>
      </c>
      <c r="AM389" s="8">
        <v>4.728457</v>
      </c>
      <c r="AN389" s="8">
        <v>-0.092791</v>
      </c>
      <c r="AO389" s="8">
        <v>0.4</v>
      </c>
      <c r="AP389" s="9">
        <f t="shared" si="1"/>
        <v>0.004816182373</v>
      </c>
      <c r="AQ389" s="10" t="b">
        <f t="shared" si="2"/>
        <v>0</v>
      </c>
    </row>
    <row r="390">
      <c r="A390" s="4" t="s">
        <v>1346</v>
      </c>
      <c r="B390" s="5">
        <v>521064.0</v>
      </c>
      <c r="C390" s="6" t="s">
        <v>1347</v>
      </c>
      <c r="D390" s="6" t="s">
        <v>1348</v>
      </c>
      <c r="E390" s="6" t="s">
        <v>51</v>
      </c>
      <c r="F390" s="6" t="s">
        <v>916</v>
      </c>
      <c r="G390" s="7">
        <v>44809.0</v>
      </c>
      <c r="H390" s="8">
        <v>40.95</v>
      </c>
      <c r="I390" s="8">
        <v>3.018868</v>
      </c>
      <c r="J390" s="8">
        <v>23.1</v>
      </c>
      <c r="K390" s="8">
        <v>70.9</v>
      </c>
      <c r="L390" s="8">
        <v>3.05</v>
      </c>
      <c r="M390" s="8">
        <v>70.9</v>
      </c>
      <c r="N390" s="8">
        <v>3.05</v>
      </c>
      <c r="O390" s="8">
        <v>70.9</v>
      </c>
      <c r="P390" s="8">
        <v>0.18</v>
      </c>
      <c r="Q390" s="8">
        <v>70.9</v>
      </c>
      <c r="R390" s="8">
        <v>20867.93846865</v>
      </c>
      <c r="S390" s="8">
        <v>21534.58378825</v>
      </c>
      <c r="T390" s="8">
        <v>10.675676</v>
      </c>
      <c r="U390" s="8">
        <v>-0.243605</v>
      </c>
      <c r="V390" s="8">
        <v>-11.171367</v>
      </c>
      <c r="W390" s="8">
        <v>72.78481</v>
      </c>
      <c r="X390" s="8">
        <v>93.524143</v>
      </c>
      <c r="Y390" s="8">
        <v>33.547381</v>
      </c>
      <c r="Z390" s="8">
        <v>47.327391</v>
      </c>
      <c r="AA390" s="8">
        <v>27.5929</v>
      </c>
      <c r="AB390" s="8">
        <v>13.7556</v>
      </c>
      <c r="AC390" s="8">
        <v>5.2516</v>
      </c>
      <c r="AD390" s="8">
        <v>1.1838</v>
      </c>
      <c r="AE390" s="8">
        <v>5.243858</v>
      </c>
      <c r="AF390" s="8">
        <v>1.388254</v>
      </c>
      <c r="AG390" s="8">
        <v>0.8791</v>
      </c>
      <c r="AH390" s="8">
        <v>14.946372</v>
      </c>
      <c r="AI390" s="8">
        <v>2.8897558584821397</v>
      </c>
      <c r="AJ390" s="8">
        <v>23.1203200476966</v>
      </c>
      <c r="AK390" s="8">
        <v>1.4841</v>
      </c>
      <c r="AL390" s="8">
        <v>7.7977</v>
      </c>
      <c r="AM390" s="8">
        <v>1.771154</v>
      </c>
      <c r="AN390" s="8">
        <v>0.874568</v>
      </c>
      <c r="AO390" s="8">
        <v>0.36</v>
      </c>
      <c r="AP390" s="9">
        <f t="shared" si="1"/>
        <v>0.422425952</v>
      </c>
      <c r="AQ390" s="10" t="str">
        <f t="shared" si="2"/>
        <v>Low Risk</v>
      </c>
    </row>
    <row r="391">
      <c r="A391" s="4" t="s">
        <v>1349</v>
      </c>
      <c r="B391" s="5">
        <v>513599.0</v>
      </c>
      <c r="C391" s="6" t="s">
        <v>1350</v>
      </c>
      <c r="D391" s="6" t="s">
        <v>1351</v>
      </c>
      <c r="E391" s="6" t="s">
        <v>184</v>
      </c>
      <c r="F391" s="6" t="s">
        <v>185</v>
      </c>
      <c r="G391" s="7">
        <v>44809.0</v>
      </c>
      <c r="H391" s="8">
        <v>116.8</v>
      </c>
      <c r="I391" s="8">
        <v>1.257044</v>
      </c>
      <c r="J391" s="8">
        <v>81.2</v>
      </c>
      <c r="K391" s="8">
        <v>159.4</v>
      </c>
      <c r="L391" s="8">
        <v>18.25</v>
      </c>
      <c r="M391" s="8">
        <v>196.9</v>
      </c>
      <c r="N391" s="8">
        <v>18.25</v>
      </c>
      <c r="O391" s="8">
        <v>196.9</v>
      </c>
      <c r="P391" s="8">
        <v>12.675</v>
      </c>
      <c r="Q391" s="8">
        <v>658.0</v>
      </c>
      <c r="R391" s="8">
        <v>11294.8405536</v>
      </c>
      <c r="S391" s="8">
        <v>12290.7850109</v>
      </c>
      <c r="T391" s="8">
        <v>-0.932994</v>
      </c>
      <c r="U391" s="8">
        <v>12.145943</v>
      </c>
      <c r="V391" s="8">
        <v>9.209911</v>
      </c>
      <c r="W391" s="8">
        <v>-1.93115</v>
      </c>
      <c r="X391" s="8">
        <v>54.860526</v>
      </c>
      <c r="Y391" s="8">
        <v>13.249179</v>
      </c>
      <c r="Z391" s="8">
        <v>-7.520024</v>
      </c>
      <c r="AA391" s="8">
        <v>29.2908</v>
      </c>
      <c r="AB391" s="8">
        <v>44.40265</v>
      </c>
      <c r="AC391" s="8">
        <v>5.7334</v>
      </c>
      <c r="AD391" s="8">
        <v>4.4661</v>
      </c>
      <c r="AE391" s="8">
        <v>3.792669</v>
      </c>
      <c r="AF391" s="8">
        <v>1.443197</v>
      </c>
      <c r="AG391" s="8">
        <v>0.994</v>
      </c>
      <c r="AH391" s="8">
        <v>21.678016</v>
      </c>
      <c r="AI391" s="8">
        <v>5.93615484863774</v>
      </c>
      <c r="AJ391" s="8">
        <v>13.58109416899304</v>
      </c>
      <c r="AK391" s="8">
        <v>3.9842</v>
      </c>
      <c r="AL391" s="8">
        <v>20.3543</v>
      </c>
      <c r="AM391" s="8">
        <v>8.988791</v>
      </c>
      <c r="AN391" s="8">
        <v>1.226624</v>
      </c>
      <c r="AO391" s="8">
        <v>0.35</v>
      </c>
      <c r="AP391" s="9">
        <f t="shared" si="1"/>
        <v>0.2672521957</v>
      </c>
      <c r="AQ391" s="10" t="b">
        <f t="shared" si="2"/>
        <v>0</v>
      </c>
    </row>
    <row r="392">
      <c r="A392" s="4" t="s">
        <v>1352</v>
      </c>
      <c r="B392" s="5">
        <v>543271.0</v>
      </c>
      <c r="C392" s="6" t="s">
        <v>1353</v>
      </c>
      <c r="D392" s="6" t="s">
        <v>1354</v>
      </c>
      <c r="E392" s="6" t="s">
        <v>78</v>
      </c>
      <c r="F392" s="6" t="s">
        <v>1189</v>
      </c>
      <c r="G392" s="7">
        <v>44809.0</v>
      </c>
      <c r="H392" s="8">
        <v>465.55</v>
      </c>
      <c r="I392" s="8">
        <v>-0.672072</v>
      </c>
      <c r="J392" s="8">
        <v>401.2</v>
      </c>
      <c r="K392" s="8">
        <v>877.95</v>
      </c>
      <c r="L392" s="6"/>
      <c r="M392" s="6"/>
      <c r="N392" s="6"/>
      <c r="O392" s="6"/>
      <c r="P392" s="8">
        <v>241.3</v>
      </c>
      <c r="Q392" s="8">
        <v>877.95</v>
      </c>
      <c r="R392" s="8">
        <v>7417.72264323</v>
      </c>
      <c r="S392" s="8">
        <v>7897.58560771</v>
      </c>
      <c r="T392" s="8">
        <v>-2.57403</v>
      </c>
      <c r="U392" s="8">
        <v>-9.258357</v>
      </c>
      <c r="V392" s="8">
        <v>-6.56297</v>
      </c>
      <c r="W392" s="8">
        <v>-38.009321</v>
      </c>
      <c r="X392" s="6"/>
      <c r="Y392" s="6"/>
      <c r="Z392" s="11"/>
      <c r="AA392" s="8">
        <v>19.1262</v>
      </c>
      <c r="AB392" s="8">
        <v>19.385</v>
      </c>
      <c r="AC392" s="8">
        <v>2.9523</v>
      </c>
      <c r="AD392" s="8">
        <v>3.5367</v>
      </c>
      <c r="AE392" s="8">
        <v>8.146824</v>
      </c>
      <c r="AF392" s="8">
        <v>0.25769</v>
      </c>
      <c r="AG392" s="8">
        <v>1.0737</v>
      </c>
      <c r="AH392" s="8">
        <v>10.866393</v>
      </c>
      <c r="AI392" s="8">
        <v>1.5029810799722005</v>
      </c>
      <c r="AJ392" s="8">
        <v>66.06391680898817</v>
      </c>
      <c r="AK392" s="8">
        <v>24.3488</v>
      </c>
      <c r="AL392" s="8">
        <v>157.7417</v>
      </c>
      <c r="AM392" s="8">
        <v>7.049284</v>
      </c>
      <c r="AN392" s="8">
        <v>3.128579</v>
      </c>
      <c r="AO392" s="8">
        <v>0.35</v>
      </c>
      <c r="AP392" s="9">
        <f t="shared" si="1"/>
        <v>0.4697306225</v>
      </c>
      <c r="AQ392" s="10" t="b">
        <f t="shared" si="2"/>
        <v>0</v>
      </c>
    </row>
    <row r="393">
      <c r="A393" s="4" t="s">
        <v>1355</v>
      </c>
      <c r="B393" s="5">
        <v>533295.0</v>
      </c>
      <c r="C393" s="6" t="s">
        <v>1356</v>
      </c>
      <c r="D393" s="6" t="s">
        <v>1357</v>
      </c>
      <c r="E393" s="6" t="s">
        <v>101</v>
      </c>
      <c r="F393" s="6" t="s">
        <v>371</v>
      </c>
      <c r="G393" s="7">
        <v>44809.0</v>
      </c>
      <c r="H393" s="8">
        <v>15.6</v>
      </c>
      <c r="I393" s="8">
        <v>0.321543</v>
      </c>
      <c r="J393" s="8">
        <v>13.0</v>
      </c>
      <c r="K393" s="8">
        <v>19.95</v>
      </c>
      <c r="L393" s="8">
        <v>9.2</v>
      </c>
      <c r="M393" s="8">
        <v>24.1</v>
      </c>
      <c r="N393" s="8">
        <v>9.2</v>
      </c>
      <c r="O393" s="8">
        <v>56.9</v>
      </c>
      <c r="P393" s="8">
        <v>9.2</v>
      </c>
      <c r="Q393" s="8">
        <v>149.7</v>
      </c>
      <c r="R393" s="8">
        <v>10573.34685732</v>
      </c>
      <c r="S393" s="8">
        <v>6728.75515732</v>
      </c>
      <c r="T393" s="8">
        <v>0.0</v>
      </c>
      <c r="U393" s="8">
        <v>2.631579</v>
      </c>
      <c r="V393" s="8">
        <v>2.295082</v>
      </c>
      <c r="W393" s="8">
        <v>-9.037901</v>
      </c>
      <c r="X393" s="8">
        <v>-8.55398</v>
      </c>
      <c r="Y393" s="8">
        <v>-20.329477</v>
      </c>
      <c r="Z393" s="8">
        <v>-12.624656</v>
      </c>
      <c r="AA393" s="8">
        <v>9.8826</v>
      </c>
      <c r="AB393" s="8">
        <v>9.9079</v>
      </c>
      <c r="AC393" s="8">
        <v>0.7953</v>
      </c>
      <c r="AD393" s="8">
        <v>0.3288</v>
      </c>
      <c r="AE393" s="8">
        <v>76.221528</v>
      </c>
      <c r="AF393" s="8">
        <v>1.918626</v>
      </c>
      <c r="AG393" s="8">
        <v>1.9872</v>
      </c>
      <c r="AH393" s="8">
        <v>5.847837</v>
      </c>
      <c r="AI393" s="8">
        <v>1.467326156394934</v>
      </c>
      <c r="AJ393" s="8">
        <v>-1.762645484093876</v>
      </c>
      <c r="AK393" s="8">
        <v>1.5785</v>
      </c>
      <c r="AL393" s="8">
        <v>19.6161</v>
      </c>
      <c r="AM393" s="8">
        <v>-8.850333</v>
      </c>
      <c r="AN393" s="8">
        <v>-11.059287</v>
      </c>
      <c r="AO393" s="8">
        <v>0.31</v>
      </c>
      <c r="AP393" s="9">
        <f t="shared" si="1"/>
        <v>0.2180451128</v>
      </c>
      <c r="AQ393" s="10" t="b">
        <f t="shared" si="2"/>
        <v>0</v>
      </c>
    </row>
    <row r="394">
      <c r="A394" s="4" t="s">
        <v>1358</v>
      </c>
      <c r="B394" s="5">
        <v>540769.0</v>
      </c>
      <c r="C394" s="6" t="s">
        <v>1359</v>
      </c>
      <c r="D394" s="6" t="s">
        <v>1360</v>
      </c>
      <c r="E394" s="6" t="s">
        <v>582</v>
      </c>
      <c r="F394" s="6" t="s">
        <v>583</v>
      </c>
      <c r="G394" s="7">
        <v>44809.0</v>
      </c>
      <c r="H394" s="8">
        <v>95.05</v>
      </c>
      <c r="I394" s="8">
        <v>1.224707</v>
      </c>
      <c r="J394" s="8">
        <v>78.15</v>
      </c>
      <c r="K394" s="8">
        <v>178.9</v>
      </c>
      <c r="L394" s="8">
        <v>74.1</v>
      </c>
      <c r="M394" s="8">
        <v>197.0</v>
      </c>
      <c r="N394" s="6"/>
      <c r="O394" s="6"/>
      <c r="P394" s="8">
        <v>74.1</v>
      </c>
      <c r="Q394" s="8">
        <v>382.425</v>
      </c>
      <c r="R394" s="8">
        <v>15664.24</v>
      </c>
      <c r="S394" s="8">
        <v>2937.44</v>
      </c>
      <c r="T394" s="8">
        <v>-2.562788</v>
      </c>
      <c r="U394" s="8">
        <v>5.846325</v>
      </c>
      <c r="V394" s="8">
        <v>-5.139721</v>
      </c>
      <c r="W394" s="8">
        <v>-40.870918</v>
      </c>
      <c r="X394" s="8">
        <v>-3.125525</v>
      </c>
      <c r="Y394" s="6"/>
      <c r="Z394" s="11"/>
      <c r="AA394" s="8">
        <v>68.0285</v>
      </c>
      <c r="AB394" s="8">
        <v>18.8332</v>
      </c>
      <c r="AC394" s="8">
        <v>0.787</v>
      </c>
      <c r="AD394" s="8">
        <v>1.2842</v>
      </c>
      <c r="AE394" s="8">
        <v>223.140348</v>
      </c>
      <c r="AF394" s="8">
        <v>-9.167331</v>
      </c>
      <c r="AG394" s="8">
        <v>0.3156</v>
      </c>
      <c r="AH394" s="8">
        <v>13.258587</v>
      </c>
      <c r="AI394" s="8">
        <v>0.5313667456490435</v>
      </c>
      <c r="AJ394" s="8">
        <v>-3.8538776835755093</v>
      </c>
      <c r="AK394" s="8">
        <v>1.3972</v>
      </c>
      <c r="AL394" s="8">
        <v>120.7791</v>
      </c>
      <c r="AM394" s="8">
        <v>-24.663471</v>
      </c>
      <c r="AN394" s="8">
        <v>0.207646</v>
      </c>
      <c r="AO394" s="8">
        <v>0.3</v>
      </c>
      <c r="AP394" s="9">
        <f t="shared" si="1"/>
        <v>0.4686975964</v>
      </c>
      <c r="AQ394" s="10" t="b">
        <f t="shared" si="2"/>
        <v>0</v>
      </c>
    </row>
    <row r="395">
      <c r="A395" s="4" t="s">
        <v>1361</v>
      </c>
      <c r="B395" s="5">
        <v>542066.0</v>
      </c>
      <c r="C395" s="6" t="s">
        <v>1362</v>
      </c>
      <c r="D395" s="6" t="s">
        <v>1363</v>
      </c>
      <c r="E395" s="6" t="s">
        <v>280</v>
      </c>
      <c r="F395" s="6" t="s">
        <v>281</v>
      </c>
      <c r="G395" s="7">
        <v>44809.0</v>
      </c>
      <c r="H395" s="8">
        <v>3530.6</v>
      </c>
      <c r="I395" s="8">
        <v>-2.546338</v>
      </c>
      <c r="J395" s="8">
        <v>1267.55</v>
      </c>
      <c r="K395" s="8">
        <v>3816.3</v>
      </c>
      <c r="L395" s="8">
        <v>76.6</v>
      </c>
      <c r="M395" s="8">
        <v>3816.3</v>
      </c>
      <c r="N395" s="6"/>
      <c r="O395" s="6"/>
      <c r="P395" s="8">
        <v>70.2</v>
      </c>
      <c r="Q395" s="8">
        <v>3816.3</v>
      </c>
      <c r="R395" s="8">
        <v>387721.54761040496</v>
      </c>
      <c r="S395" s="8">
        <v>399697.29559165</v>
      </c>
      <c r="T395" s="8">
        <v>2.050785</v>
      </c>
      <c r="U395" s="8">
        <v>5.402057</v>
      </c>
      <c r="V395" s="8">
        <v>47.69604</v>
      </c>
      <c r="W395" s="8">
        <v>138.973873</v>
      </c>
      <c r="X395" s="8">
        <v>196.13502</v>
      </c>
      <c r="Y395" s="6"/>
      <c r="Z395" s="11"/>
      <c r="AA395" s="8">
        <v>767.4767</v>
      </c>
      <c r="AB395" s="8">
        <v>154.5664</v>
      </c>
      <c r="AC395" s="8">
        <v>151.8053</v>
      </c>
      <c r="AD395" s="8">
        <v>41.41665</v>
      </c>
      <c r="AE395" s="8">
        <v>0.201015</v>
      </c>
      <c r="AF395" s="8">
        <v>29.639228</v>
      </c>
      <c r="AG395" s="8">
        <v>0.0071</v>
      </c>
      <c r="AH395" s="8">
        <v>483.415127</v>
      </c>
      <c r="AI395" s="8">
        <v>102.18526410942862</v>
      </c>
      <c r="AJ395" s="8">
        <v>526.9960686272019</v>
      </c>
      <c r="AK395" s="8">
        <v>4.5934</v>
      </c>
      <c r="AL395" s="8">
        <v>23.2228</v>
      </c>
      <c r="AM395" s="8">
        <v>6.68958</v>
      </c>
      <c r="AN395" s="8">
        <v>-2.375977</v>
      </c>
      <c r="AO395" s="8">
        <v>0.25</v>
      </c>
      <c r="AP395" s="9">
        <f t="shared" si="1"/>
        <v>0.07486308728</v>
      </c>
      <c r="AQ395" s="10" t="b">
        <f t="shared" si="2"/>
        <v>0</v>
      </c>
    </row>
    <row r="396">
      <c r="A396" s="4" t="s">
        <v>1364</v>
      </c>
      <c r="B396" s="5">
        <v>532942.0</v>
      </c>
      <c r="C396" s="6" t="s">
        <v>1365</v>
      </c>
      <c r="D396" s="6" t="s">
        <v>1366</v>
      </c>
      <c r="E396" s="6" t="s">
        <v>295</v>
      </c>
      <c r="F396" s="6" t="s">
        <v>295</v>
      </c>
      <c r="G396" s="7">
        <v>44809.0</v>
      </c>
      <c r="H396" s="8">
        <v>254.5</v>
      </c>
      <c r="I396" s="8">
        <v>-0.566517</v>
      </c>
      <c r="J396" s="8">
        <v>207.5</v>
      </c>
      <c r="K396" s="8">
        <v>331.4</v>
      </c>
      <c r="L396" s="8">
        <v>85.5</v>
      </c>
      <c r="M396" s="8">
        <v>343.9</v>
      </c>
      <c r="N396" s="8">
        <v>81.65</v>
      </c>
      <c r="O396" s="8">
        <v>343.9</v>
      </c>
      <c r="P396" s="8">
        <v>2.0</v>
      </c>
      <c r="Q396" s="8">
        <v>343.9</v>
      </c>
      <c r="R396" s="8">
        <v>7185.54403</v>
      </c>
      <c r="S396" s="8">
        <v>7799.71336</v>
      </c>
      <c r="T396" s="8">
        <v>-2.751242</v>
      </c>
      <c r="U396" s="8">
        <v>-2.00231</v>
      </c>
      <c r="V396" s="8">
        <v>1.8</v>
      </c>
      <c r="W396" s="8">
        <v>-21.908561</v>
      </c>
      <c r="X396" s="8">
        <v>33.548112</v>
      </c>
      <c r="Y396" s="8">
        <v>19.680583</v>
      </c>
      <c r="Z396" s="8">
        <v>36.600889</v>
      </c>
      <c r="AA396" s="8">
        <v>20.0139</v>
      </c>
      <c r="AB396" s="8">
        <v>14.5537</v>
      </c>
      <c r="AC396" s="8">
        <v>2.9797</v>
      </c>
      <c r="AD396" s="8">
        <v>2.9025</v>
      </c>
      <c r="AE396" s="8">
        <v>9.448548</v>
      </c>
      <c r="AF396" s="8">
        <v>0.712143</v>
      </c>
      <c r="AG396" s="8">
        <v>0.0983</v>
      </c>
      <c r="AH396" s="8">
        <v>9.099176</v>
      </c>
      <c r="AI396" s="8">
        <v>1.9013500362512503</v>
      </c>
      <c r="AJ396" s="8">
        <v>-95.06247096084543</v>
      </c>
      <c r="AK396" s="8">
        <v>12.7661</v>
      </c>
      <c r="AL396" s="8">
        <v>85.7459</v>
      </c>
      <c r="AM396" s="8">
        <v>-2.687702</v>
      </c>
      <c r="AN396" s="8">
        <v>-4.839622</v>
      </c>
      <c r="AO396" s="8">
        <v>0.25</v>
      </c>
      <c r="AP396" s="9">
        <f t="shared" si="1"/>
        <v>0.232045866</v>
      </c>
      <c r="AQ396" s="10" t="b">
        <f t="shared" si="2"/>
        <v>0</v>
      </c>
    </row>
    <row r="397">
      <c r="A397" s="4" t="s">
        <v>1367</v>
      </c>
      <c r="B397" s="5">
        <v>523598.0</v>
      </c>
      <c r="C397" s="6" t="s">
        <v>1368</v>
      </c>
      <c r="D397" s="6" t="s">
        <v>1369</v>
      </c>
      <c r="E397" s="6" t="s">
        <v>133</v>
      </c>
      <c r="F397" s="6" t="s">
        <v>545</v>
      </c>
      <c r="G397" s="7">
        <v>44809.0</v>
      </c>
      <c r="H397" s="8">
        <v>120.55</v>
      </c>
      <c r="I397" s="8">
        <v>0.752194</v>
      </c>
      <c r="J397" s="8">
        <v>85.6</v>
      </c>
      <c r="K397" s="8">
        <v>160.2</v>
      </c>
      <c r="L397" s="8">
        <v>29.4</v>
      </c>
      <c r="M397" s="8">
        <v>160.2</v>
      </c>
      <c r="N397" s="8">
        <v>24.8</v>
      </c>
      <c r="O397" s="8">
        <v>160.2</v>
      </c>
      <c r="P397" s="8">
        <v>7.6</v>
      </c>
      <c r="Q397" s="8">
        <v>221.333333</v>
      </c>
      <c r="R397" s="8">
        <v>5615.20706555</v>
      </c>
      <c r="S397" s="8">
        <v>8187.10716455</v>
      </c>
      <c r="T397" s="8">
        <v>3.922414</v>
      </c>
      <c r="U397" s="8">
        <v>4.735013</v>
      </c>
      <c r="V397" s="8">
        <v>2.464938</v>
      </c>
      <c r="W397" s="8">
        <v>14.211274</v>
      </c>
      <c r="X397" s="8">
        <v>62.295335</v>
      </c>
      <c r="Y397" s="8">
        <v>4.442942</v>
      </c>
      <c r="Z397" s="8">
        <v>9.210192</v>
      </c>
      <c r="AA397" s="8">
        <v>6.8234</v>
      </c>
      <c r="AB397" s="8">
        <v>9.1865</v>
      </c>
      <c r="AC397" s="8">
        <v>0.6091</v>
      </c>
      <c r="AD397" s="8">
        <v>0.41895</v>
      </c>
      <c r="AE397" s="8">
        <v>12.953978</v>
      </c>
      <c r="AF397" s="8">
        <v>-1.755414</v>
      </c>
      <c r="AG397" s="8">
        <v>0.2739</v>
      </c>
      <c r="AH397" s="8">
        <v>5.094463</v>
      </c>
      <c r="AI397" s="8">
        <v>1.0323855713211474</v>
      </c>
      <c r="AJ397" s="8">
        <v>4.189765162100252</v>
      </c>
      <c r="AK397" s="8">
        <v>17.6231</v>
      </c>
      <c r="AL397" s="8">
        <v>197.4083</v>
      </c>
      <c r="AM397" s="8">
        <v>28.772435</v>
      </c>
      <c r="AN397" s="8">
        <v>26.091241</v>
      </c>
      <c r="AO397" s="8">
        <v>0.25</v>
      </c>
      <c r="AP397" s="9">
        <f t="shared" si="1"/>
        <v>0.2475031211</v>
      </c>
      <c r="AQ397" s="10" t="b">
        <f t="shared" si="2"/>
        <v>0</v>
      </c>
    </row>
    <row r="398">
      <c r="A398" s="4" t="s">
        <v>1370</v>
      </c>
      <c r="B398" s="5">
        <v>501455.0</v>
      </c>
      <c r="C398" s="6" t="s">
        <v>1371</v>
      </c>
      <c r="D398" s="6" t="s">
        <v>1372</v>
      </c>
      <c r="E398" s="6" t="s">
        <v>112</v>
      </c>
      <c r="F398" s="6" t="s">
        <v>330</v>
      </c>
      <c r="G398" s="7">
        <v>44809.0</v>
      </c>
      <c r="H398" s="8">
        <v>175.1</v>
      </c>
      <c r="I398" s="8">
        <v>0.286369</v>
      </c>
      <c r="J398" s="8">
        <v>129.05</v>
      </c>
      <c r="K398" s="8">
        <v>258.9</v>
      </c>
      <c r="L398" s="8">
        <v>66.0</v>
      </c>
      <c r="M398" s="8">
        <v>258.9</v>
      </c>
      <c r="N398" s="8">
        <v>66.0</v>
      </c>
      <c r="O398" s="8">
        <v>258.9</v>
      </c>
      <c r="P398" s="8">
        <v>0.77</v>
      </c>
      <c r="Q398" s="8">
        <v>258.9</v>
      </c>
      <c r="R398" s="8">
        <v>4054.66485563</v>
      </c>
      <c r="S398" s="8">
        <v>3825.632016525</v>
      </c>
      <c r="T398" s="8">
        <v>0.747986</v>
      </c>
      <c r="U398" s="8">
        <v>7.654473</v>
      </c>
      <c r="V398" s="8">
        <v>5.832578</v>
      </c>
      <c r="W398" s="8">
        <v>23.440254</v>
      </c>
      <c r="X398" s="8">
        <v>12.969934</v>
      </c>
      <c r="Y398" s="8">
        <v>2.186695</v>
      </c>
      <c r="Z398" s="8">
        <v>10.099666</v>
      </c>
      <c r="AA398" s="6"/>
      <c r="AB398" s="8">
        <v>19.76005</v>
      </c>
      <c r="AC398" s="8">
        <v>5.3032</v>
      </c>
      <c r="AD398" s="8">
        <v>3.53</v>
      </c>
      <c r="AE398" s="8">
        <v>2.176155</v>
      </c>
      <c r="AF398" s="6"/>
      <c r="AG398" s="8">
        <v>0.1141</v>
      </c>
      <c r="AH398" s="8">
        <v>34.075283</v>
      </c>
      <c r="AI398" s="8">
        <v>1.8938890082908282</v>
      </c>
      <c r="AJ398" s="8">
        <v>-64.58529556594456</v>
      </c>
      <c r="AK398" s="8">
        <v>0.1404</v>
      </c>
      <c r="AL398" s="8">
        <v>32.9238</v>
      </c>
      <c r="AM398" s="8">
        <v>-2.711879</v>
      </c>
      <c r="AN398" s="8">
        <v>-5.34514</v>
      </c>
      <c r="AO398" s="8">
        <v>0.2</v>
      </c>
      <c r="AP398" s="9">
        <f t="shared" si="1"/>
        <v>0.3236770954</v>
      </c>
      <c r="AQ398" s="10" t="str">
        <f t="shared" si="2"/>
        <v>Risk Taking</v>
      </c>
    </row>
    <row r="399">
      <c r="A399" s="4" t="s">
        <v>1373</v>
      </c>
      <c r="B399" s="5">
        <v>500183.0</v>
      </c>
      <c r="C399" s="6" t="s">
        <v>1374</v>
      </c>
      <c r="D399" s="6" t="s">
        <v>1375</v>
      </c>
      <c r="E399" s="6" t="s">
        <v>309</v>
      </c>
      <c r="F399" s="6" t="s">
        <v>484</v>
      </c>
      <c r="G399" s="7">
        <v>44809.0</v>
      </c>
      <c r="H399" s="8">
        <v>78.7</v>
      </c>
      <c r="I399" s="8">
        <v>3.010471</v>
      </c>
      <c r="J399" s="8">
        <v>51.55</v>
      </c>
      <c r="K399" s="8">
        <v>101.35</v>
      </c>
      <c r="L399" s="8">
        <v>8.1</v>
      </c>
      <c r="M399" s="8">
        <v>101.35</v>
      </c>
      <c r="N399" s="8">
        <v>8.1</v>
      </c>
      <c r="O399" s="8">
        <v>101.35</v>
      </c>
      <c r="P399" s="8">
        <v>5.95</v>
      </c>
      <c r="Q399" s="8">
        <v>2578.05</v>
      </c>
      <c r="R399" s="8">
        <v>10842.95798627</v>
      </c>
      <c r="S399" s="8">
        <v>11126.574780835</v>
      </c>
      <c r="T399" s="8">
        <v>9.839498</v>
      </c>
      <c r="U399" s="8">
        <v>19.514047</v>
      </c>
      <c r="V399" s="8">
        <v>22.015504</v>
      </c>
      <c r="W399" s="8">
        <v>14.389535</v>
      </c>
      <c r="X399" s="8">
        <v>62.178316</v>
      </c>
      <c r="Y399" s="8">
        <v>29.450391</v>
      </c>
      <c r="Z399" s="8">
        <v>21.970582</v>
      </c>
      <c r="AA399" s="8">
        <v>39.2207</v>
      </c>
      <c r="AB399" s="8">
        <v>19.1192</v>
      </c>
      <c r="AC399" s="8">
        <v>3.7745</v>
      </c>
      <c r="AD399" s="8">
        <v>2.13075</v>
      </c>
      <c r="AE399" s="8">
        <v>5.311367</v>
      </c>
      <c r="AF399" s="8">
        <v>3.9393</v>
      </c>
      <c r="AG399" s="8">
        <v>0.2287</v>
      </c>
      <c r="AH399" s="8">
        <v>17.627653</v>
      </c>
      <c r="AI399" s="8">
        <v>2.3719845264259747</v>
      </c>
      <c r="AJ399" s="8">
        <v>190.829953999824</v>
      </c>
      <c r="AK399" s="8">
        <v>2.0066</v>
      </c>
      <c r="AL399" s="8">
        <v>20.8504</v>
      </c>
      <c r="AM399" s="8">
        <v>0.442386</v>
      </c>
      <c r="AN399" s="8">
        <v>-2.355808</v>
      </c>
      <c r="AO399" s="8">
        <v>0.15</v>
      </c>
      <c r="AP399" s="9">
        <f t="shared" si="1"/>
        <v>0.2234829798</v>
      </c>
      <c r="AQ399" s="10" t="b">
        <f t="shared" si="2"/>
        <v>0</v>
      </c>
    </row>
    <row r="400">
      <c r="A400" s="4" t="s">
        <v>1376</v>
      </c>
      <c r="B400" s="5">
        <v>532889.0</v>
      </c>
      <c r="C400" s="6" t="s">
        <v>1377</v>
      </c>
      <c r="D400" s="6" t="s">
        <v>1378</v>
      </c>
      <c r="E400" s="6" t="s">
        <v>51</v>
      </c>
      <c r="F400" s="6" t="s">
        <v>916</v>
      </c>
      <c r="G400" s="7">
        <v>44809.0</v>
      </c>
      <c r="H400" s="8">
        <v>596.8</v>
      </c>
      <c r="I400" s="8">
        <v>0.861923</v>
      </c>
      <c r="J400" s="8">
        <v>390.24</v>
      </c>
      <c r="K400" s="8">
        <v>771.8</v>
      </c>
      <c r="L400" s="8">
        <v>62.47</v>
      </c>
      <c r="M400" s="8">
        <v>771.8</v>
      </c>
      <c r="N400" s="8">
        <v>62.47</v>
      </c>
      <c r="O400" s="8">
        <v>771.8</v>
      </c>
      <c r="P400" s="8">
        <v>1.905</v>
      </c>
      <c r="Q400" s="8">
        <v>771.8</v>
      </c>
      <c r="R400" s="8">
        <v>20440.4772</v>
      </c>
      <c r="S400" s="8">
        <v>20980.08066</v>
      </c>
      <c r="T400" s="8">
        <v>-2.642741</v>
      </c>
      <c r="U400" s="8">
        <v>5.731243</v>
      </c>
      <c r="V400" s="8">
        <v>2.737132</v>
      </c>
      <c r="W400" s="8">
        <v>51.352996</v>
      </c>
      <c r="X400" s="8">
        <v>74.363612</v>
      </c>
      <c r="Y400" s="8">
        <v>30.998915</v>
      </c>
      <c r="Z400" s="8">
        <v>47.065693</v>
      </c>
      <c r="AA400" s="8">
        <v>22.7</v>
      </c>
      <c r="AB400" s="8">
        <v>15.70905</v>
      </c>
      <c r="AC400" s="8">
        <v>5.9885</v>
      </c>
      <c r="AD400" s="8">
        <v>3.04485</v>
      </c>
      <c r="AE400" s="8">
        <v>6.350636</v>
      </c>
      <c r="AF400" s="8">
        <v>0.914101</v>
      </c>
      <c r="AG400" s="8">
        <v>0.0251</v>
      </c>
      <c r="AH400" s="8">
        <v>14.645167</v>
      </c>
      <c r="AI400" s="8">
        <v>3.8433653104892844</v>
      </c>
      <c r="AJ400" s="8">
        <v>41.35822835521923</v>
      </c>
      <c r="AK400" s="8">
        <v>26.3436</v>
      </c>
      <c r="AL400" s="8">
        <v>99.8587</v>
      </c>
      <c r="AM400" s="8">
        <v>14.362976</v>
      </c>
      <c r="AN400" s="8">
        <v>-12.226097</v>
      </c>
      <c r="AO400" s="8">
        <v>0.15</v>
      </c>
      <c r="AP400" s="9">
        <f t="shared" si="1"/>
        <v>0.2267426795</v>
      </c>
      <c r="AQ400" s="10" t="str">
        <f t="shared" si="2"/>
        <v>Low Risk</v>
      </c>
    </row>
    <row r="401">
      <c r="A401" s="4" t="s">
        <v>1379</v>
      </c>
      <c r="B401" s="5">
        <v>514162.0</v>
      </c>
      <c r="C401" s="6" t="s">
        <v>1380</v>
      </c>
      <c r="D401" s="6" t="s">
        <v>1381</v>
      </c>
      <c r="E401" s="6" t="s">
        <v>51</v>
      </c>
      <c r="F401" s="6" t="s">
        <v>1382</v>
      </c>
      <c r="G401" s="7">
        <v>44809.0</v>
      </c>
      <c r="H401" s="8">
        <v>74.4</v>
      </c>
      <c r="I401" s="8">
        <v>0.13459</v>
      </c>
      <c r="J401" s="8">
        <v>62.2</v>
      </c>
      <c r="K401" s="8">
        <v>170.75</v>
      </c>
      <c r="L401" s="8">
        <v>18.3</v>
      </c>
      <c r="M401" s="8">
        <v>170.75</v>
      </c>
      <c r="N401" s="8">
        <v>18.3</v>
      </c>
      <c r="O401" s="8">
        <v>170.75</v>
      </c>
      <c r="P401" s="8">
        <v>0.5</v>
      </c>
      <c r="Q401" s="8">
        <v>170.75</v>
      </c>
      <c r="R401" s="8">
        <v>7351.15512096</v>
      </c>
      <c r="S401" s="8">
        <v>9575.12182854</v>
      </c>
      <c r="T401" s="8">
        <v>-4.615385</v>
      </c>
      <c r="U401" s="8">
        <v>0.67659</v>
      </c>
      <c r="V401" s="8">
        <v>3.118503</v>
      </c>
      <c r="W401" s="8">
        <v>-40.999207</v>
      </c>
      <c r="X401" s="8">
        <v>14.279744</v>
      </c>
      <c r="Y401" s="8">
        <v>-0.632962</v>
      </c>
      <c r="Z401" s="8">
        <v>30.016484</v>
      </c>
      <c r="AA401" s="8">
        <v>18.0928</v>
      </c>
      <c r="AB401" s="8">
        <v>15.4897</v>
      </c>
      <c r="AC401" s="8">
        <v>1.841</v>
      </c>
      <c r="AD401" s="8">
        <v>2.16955</v>
      </c>
      <c r="AE401" s="8">
        <v>8.571761</v>
      </c>
      <c r="AF401" s="8">
        <v>2.416244</v>
      </c>
      <c r="AG401" s="8">
        <v>0.2019</v>
      </c>
      <c r="AH401" s="8">
        <v>8.154592</v>
      </c>
      <c r="AI401" s="8">
        <v>0.8086954789431186</v>
      </c>
      <c r="AJ401" s="8">
        <v>12.529644778106736</v>
      </c>
      <c r="AK401" s="8">
        <v>4.1094</v>
      </c>
      <c r="AL401" s="8">
        <v>40.3864</v>
      </c>
      <c r="AM401" s="8">
        <v>5.937909</v>
      </c>
      <c r="AN401" s="8">
        <v>1.027863</v>
      </c>
      <c r="AO401" s="8">
        <v>0.15</v>
      </c>
      <c r="AP401" s="9">
        <f t="shared" si="1"/>
        <v>0.5642752562</v>
      </c>
      <c r="AQ401" s="10" t="b">
        <f t="shared" si="2"/>
        <v>0</v>
      </c>
    </row>
    <row r="402">
      <c r="A402" s="4" t="s">
        <v>1383</v>
      </c>
      <c r="B402" s="5">
        <v>505509.0</v>
      </c>
      <c r="C402" s="6" t="s">
        <v>1384</v>
      </c>
      <c r="D402" s="6" t="s">
        <v>1385</v>
      </c>
      <c r="E402" s="6" t="s">
        <v>117</v>
      </c>
      <c r="F402" s="6" t="s">
        <v>1386</v>
      </c>
      <c r="G402" s="7">
        <v>44809.0</v>
      </c>
      <c r="H402" s="8">
        <v>145.25</v>
      </c>
      <c r="I402" s="8">
        <v>-1.190476</v>
      </c>
      <c r="J402" s="8">
        <v>90.3</v>
      </c>
      <c r="K402" s="8">
        <v>215.0</v>
      </c>
      <c r="L402" s="8">
        <v>67.6</v>
      </c>
      <c r="M402" s="8">
        <v>215.0</v>
      </c>
      <c r="N402" s="8">
        <v>34.5</v>
      </c>
      <c r="O402" s="8">
        <v>215.0</v>
      </c>
      <c r="P402" s="8">
        <v>0.05</v>
      </c>
      <c r="Q402" s="8">
        <v>215.0</v>
      </c>
      <c r="R402" s="8">
        <v>3876.9069675</v>
      </c>
      <c r="S402" s="8">
        <v>4053.2629995</v>
      </c>
      <c r="T402" s="8">
        <v>3.675946</v>
      </c>
      <c r="U402" s="8">
        <v>3.898426</v>
      </c>
      <c r="V402" s="8">
        <v>2.722772</v>
      </c>
      <c r="W402" s="8">
        <v>14.190252</v>
      </c>
      <c r="X402" s="8">
        <v>15.857216</v>
      </c>
      <c r="Y402" s="8">
        <v>27.094983</v>
      </c>
      <c r="Z402" s="8">
        <v>4.850561</v>
      </c>
      <c r="AA402" s="6"/>
      <c r="AB402" s="8">
        <v>120.72755</v>
      </c>
      <c r="AC402" s="8">
        <v>4.0402</v>
      </c>
      <c r="AD402" s="8">
        <v>3.60565</v>
      </c>
      <c r="AE402" s="8">
        <v>1.145377</v>
      </c>
      <c r="AF402" s="6"/>
      <c r="AG402" s="8">
        <v>0.0687</v>
      </c>
      <c r="AH402" s="8">
        <v>31.5272</v>
      </c>
      <c r="AI402" s="8">
        <v>3.3501495527265877</v>
      </c>
      <c r="AJ402" s="8">
        <v>26.6951295368005</v>
      </c>
      <c r="AK402" s="8">
        <v>-0.2237</v>
      </c>
      <c r="AL402" s="8">
        <v>35.9509</v>
      </c>
      <c r="AM402" s="8">
        <v>5.532533</v>
      </c>
      <c r="AN402" s="8">
        <v>-11.876724</v>
      </c>
      <c r="AO402" s="8">
        <v>0.1</v>
      </c>
      <c r="AP402" s="9">
        <f t="shared" si="1"/>
        <v>0.3244186047</v>
      </c>
      <c r="AQ402" s="10" t="b">
        <f t="shared" si="2"/>
        <v>0</v>
      </c>
    </row>
    <row r="403">
      <c r="A403" s="4" t="s">
        <v>1387</v>
      </c>
      <c r="B403" s="5">
        <v>503310.0</v>
      </c>
      <c r="C403" s="6" t="s">
        <v>1388</v>
      </c>
      <c r="D403" s="6" t="s">
        <v>1389</v>
      </c>
      <c r="E403" s="6" t="s">
        <v>295</v>
      </c>
      <c r="F403" s="6" t="s">
        <v>956</v>
      </c>
      <c r="G403" s="7">
        <v>44809.0</v>
      </c>
      <c r="H403" s="8">
        <v>216.45</v>
      </c>
      <c r="I403" s="8">
        <v>-3.067622</v>
      </c>
      <c r="J403" s="8">
        <v>113.7</v>
      </c>
      <c r="K403" s="8">
        <v>337.0</v>
      </c>
      <c r="L403" s="8">
        <v>86.0</v>
      </c>
      <c r="M403" s="8">
        <v>337.0</v>
      </c>
      <c r="N403" s="8">
        <v>86.0</v>
      </c>
      <c r="O403" s="8">
        <v>337.0</v>
      </c>
      <c r="P403" s="8">
        <v>0.5645</v>
      </c>
      <c r="Q403" s="8">
        <v>337.0</v>
      </c>
      <c r="R403" s="8">
        <v>5712.483465</v>
      </c>
      <c r="S403" s="8">
        <v>9065.241275</v>
      </c>
      <c r="T403" s="8">
        <v>6.442095</v>
      </c>
      <c r="U403" s="8">
        <v>4.793028</v>
      </c>
      <c r="V403" s="8">
        <v>-21.433757</v>
      </c>
      <c r="W403" s="8">
        <v>63.112283</v>
      </c>
      <c r="X403" s="8">
        <v>24.764924</v>
      </c>
      <c r="Y403" s="8">
        <v>8.514943</v>
      </c>
      <c r="Z403" s="8">
        <v>12.765866</v>
      </c>
      <c r="AA403" s="6"/>
      <c r="AB403" s="8">
        <v>53.7731</v>
      </c>
      <c r="AC403" s="8">
        <v>4.8424</v>
      </c>
      <c r="AD403" s="8">
        <v>3.6725</v>
      </c>
      <c r="AE403" s="8">
        <v>0.109878</v>
      </c>
      <c r="AF403" s="6"/>
      <c r="AG403" s="8">
        <v>0.0463</v>
      </c>
      <c r="AH403" s="8">
        <v>123.703519</v>
      </c>
      <c r="AI403" s="8">
        <v>8.14412319082324</v>
      </c>
      <c r="AJ403" s="8">
        <v>198.64394781864843</v>
      </c>
      <c r="AK403" s="8">
        <v>-4.7658</v>
      </c>
      <c r="AL403" s="8">
        <v>44.6989</v>
      </c>
      <c r="AM403" s="8">
        <v>1.089638</v>
      </c>
      <c r="AN403" s="8">
        <v>-5.708742</v>
      </c>
      <c r="AO403" s="8">
        <v>0.1</v>
      </c>
      <c r="AP403" s="9">
        <f t="shared" si="1"/>
        <v>0.3577151335</v>
      </c>
      <c r="AQ403" s="10" t="b">
        <f t="shared" si="2"/>
        <v>0</v>
      </c>
    </row>
    <row r="404">
      <c r="A404" s="4" t="s">
        <v>1390</v>
      </c>
      <c r="B404" s="5">
        <v>532368.0</v>
      </c>
      <c r="C404" s="6" t="s">
        <v>1391</v>
      </c>
      <c r="D404" s="6" t="s">
        <v>1392</v>
      </c>
      <c r="E404" s="6" t="s">
        <v>73</v>
      </c>
      <c r="F404" s="6" t="s">
        <v>74</v>
      </c>
      <c r="G404" s="7">
        <v>44809.0</v>
      </c>
      <c r="H404" s="8">
        <v>42.5</v>
      </c>
      <c r="I404" s="8">
        <v>-1.162791</v>
      </c>
      <c r="J404" s="8">
        <v>20.52</v>
      </c>
      <c r="K404" s="8">
        <v>122.88</v>
      </c>
      <c r="L404" s="8">
        <v>1.176</v>
      </c>
      <c r="M404" s="8">
        <v>122.88</v>
      </c>
      <c r="N404" s="8">
        <v>1.08</v>
      </c>
      <c r="O404" s="8">
        <v>122.88</v>
      </c>
      <c r="P404" s="8">
        <v>1.08</v>
      </c>
      <c r="Q404" s="8">
        <v>122.88</v>
      </c>
      <c r="R404" s="8">
        <v>8555.98874152</v>
      </c>
      <c r="S404" s="8">
        <v>8540.456612535</v>
      </c>
      <c r="T404" s="8">
        <v>-5.450501</v>
      </c>
      <c r="U404" s="8">
        <v>-0.117509</v>
      </c>
      <c r="V404" s="8">
        <v>-22.867514</v>
      </c>
      <c r="W404" s="8">
        <v>99.530516</v>
      </c>
      <c r="X404" s="8">
        <v>202.458577</v>
      </c>
      <c r="Y404" s="8">
        <v>72.482064</v>
      </c>
      <c r="Z404" s="11"/>
      <c r="AA404" s="8">
        <v>7.8938</v>
      </c>
      <c r="AB404" s="8">
        <v>1.0246</v>
      </c>
      <c r="AC404" s="8">
        <v>1.5356</v>
      </c>
      <c r="AD404" s="8">
        <v>0.28655</v>
      </c>
      <c r="AE404" s="8">
        <v>17.72855</v>
      </c>
      <c r="AF404" s="8">
        <v>2.040384</v>
      </c>
      <c r="AG404" s="8">
        <v>0.7075</v>
      </c>
      <c r="AH404" s="8">
        <v>4.871092</v>
      </c>
      <c r="AI404" s="8">
        <v>1.4635263542032648</v>
      </c>
      <c r="AJ404" s="8">
        <v>18.601540715292646</v>
      </c>
      <c r="AK404" s="8">
        <v>5.3713</v>
      </c>
      <c r="AL404" s="8">
        <v>27.6112</v>
      </c>
      <c r="AM404" s="8">
        <v>9.060572</v>
      </c>
      <c r="AN404" s="8">
        <v>8.815843</v>
      </c>
      <c r="AO404" s="8">
        <v>0.05</v>
      </c>
      <c r="AP404" s="9">
        <f t="shared" si="1"/>
        <v>0.6541341146</v>
      </c>
      <c r="AQ404" s="10" t="b">
        <f t="shared" si="2"/>
        <v>0</v>
      </c>
    </row>
    <row r="405">
      <c r="A405" s="4" t="s">
        <v>1393</v>
      </c>
      <c r="B405" s="5">
        <v>539807.0</v>
      </c>
      <c r="C405" s="6" t="s">
        <v>1394</v>
      </c>
      <c r="D405" s="6" t="s">
        <v>1395</v>
      </c>
      <c r="E405" s="6" t="s">
        <v>133</v>
      </c>
      <c r="F405" s="6" t="s">
        <v>429</v>
      </c>
      <c r="G405" s="7">
        <v>44809.0</v>
      </c>
      <c r="H405" s="8">
        <v>15.6</v>
      </c>
      <c r="I405" s="8">
        <v>0.321543</v>
      </c>
      <c r="J405" s="8">
        <v>12.5</v>
      </c>
      <c r="K405" s="8">
        <v>26.5</v>
      </c>
      <c r="L405" s="8">
        <v>6.6</v>
      </c>
      <c r="M405" s="8">
        <v>29.225</v>
      </c>
      <c r="N405" s="8">
        <v>6.6</v>
      </c>
      <c r="O405" s="8">
        <v>60.7</v>
      </c>
      <c r="P405" s="8">
        <v>6.6</v>
      </c>
      <c r="Q405" s="8">
        <v>60.7</v>
      </c>
      <c r="R405" s="8">
        <v>4189.02777203</v>
      </c>
      <c r="S405" s="8">
        <v>3952.94882141</v>
      </c>
      <c r="T405" s="8">
        <v>-2.5</v>
      </c>
      <c r="U405" s="8">
        <v>-1.886792</v>
      </c>
      <c r="V405" s="8">
        <v>5.050505</v>
      </c>
      <c r="W405" s="8">
        <v>-31.428571</v>
      </c>
      <c r="X405" s="8">
        <v>16.662339</v>
      </c>
      <c r="Y405" s="8">
        <v>-15.283167</v>
      </c>
      <c r="Z405" s="11"/>
      <c r="AA405" s="8">
        <v>43.545</v>
      </c>
      <c r="AB405" s="8">
        <v>68.9181</v>
      </c>
      <c r="AC405" s="8">
        <v>1.4333</v>
      </c>
      <c r="AD405" s="8">
        <v>1.7957</v>
      </c>
      <c r="AE405" s="8">
        <v>3.042931</v>
      </c>
      <c r="AF405" s="8">
        <v>4.041685</v>
      </c>
      <c r="AG405" s="8">
        <v>0.3195</v>
      </c>
      <c r="AH405" s="8">
        <v>23.173577</v>
      </c>
      <c r="AI405" s="8">
        <v>2.8004892112887916</v>
      </c>
      <c r="AJ405" s="8">
        <v>34.33488604589976</v>
      </c>
      <c r="AK405" s="8">
        <v>0.3594</v>
      </c>
      <c r="AL405" s="8">
        <v>10.9188</v>
      </c>
      <c r="AM405" s="8">
        <v>0.45587</v>
      </c>
      <c r="AN405" s="8">
        <v>0.393747</v>
      </c>
      <c r="AO405" s="8">
        <v>0.05</v>
      </c>
      <c r="AP405" s="9">
        <f t="shared" si="1"/>
        <v>0.4113207547</v>
      </c>
      <c r="AQ405" s="10" t="b">
        <f t="shared" si="2"/>
        <v>0</v>
      </c>
    </row>
    <row r="406">
      <c r="A406" s="4" t="s">
        <v>1396</v>
      </c>
      <c r="B406" s="5">
        <v>511431.0</v>
      </c>
      <c r="C406" s="6" t="s">
        <v>1397</v>
      </c>
      <c r="D406" s="6" t="s">
        <v>1398</v>
      </c>
      <c r="E406" s="6" t="s">
        <v>73</v>
      </c>
      <c r="F406" s="6" t="s">
        <v>74</v>
      </c>
      <c r="G406" s="7">
        <v>44809.0</v>
      </c>
      <c r="H406" s="8">
        <v>32.9</v>
      </c>
      <c r="I406" s="8">
        <v>19.419238</v>
      </c>
      <c r="J406" s="8">
        <v>23.55</v>
      </c>
      <c r="K406" s="8">
        <v>47.2</v>
      </c>
      <c r="L406" s="8">
        <v>17.1</v>
      </c>
      <c r="M406" s="8">
        <v>69.85</v>
      </c>
      <c r="N406" s="8">
        <v>17.1</v>
      </c>
      <c r="O406" s="8">
        <v>515.4</v>
      </c>
      <c r="P406" s="8">
        <v>0.2625</v>
      </c>
      <c r="Q406" s="8">
        <v>515.4</v>
      </c>
      <c r="R406" s="8">
        <v>3485.7543091</v>
      </c>
      <c r="S406" s="8">
        <v>2867.4967204</v>
      </c>
      <c r="T406" s="8">
        <v>18.132855</v>
      </c>
      <c r="U406" s="8">
        <v>11.525424</v>
      </c>
      <c r="V406" s="8">
        <v>17.921147</v>
      </c>
      <c r="W406" s="8">
        <v>-15.856777</v>
      </c>
      <c r="X406" s="8">
        <v>3.18099</v>
      </c>
      <c r="Y406" s="8">
        <v>-33.252487</v>
      </c>
      <c r="Z406" s="8">
        <v>4.480398</v>
      </c>
      <c r="AA406" s="8">
        <v>38.5383</v>
      </c>
      <c r="AB406" s="8">
        <v>56.19955</v>
      </c>
      <c r="AC406" s="8">
        <v>1.2713</v>
      </c>
      <c r="AD406" s="8">
        <v>1.5598</v>
      </c>
      <c r="AE406" s="8">
        <v>3.603116</v>
      </c>
      <c r="AF406" s="8">
        <v>-1.245791</v>
      </c>
      <c r="AG406" s="8">
        <v>0.1515</v>
      </c>
      <c r="AH406" s="8">
        <v>21.234582</v>
      </c>
      <c r="AI406" s="8">
        <v>4.097517816642549</v>
      </c>
      <c r="AJ406" s="8">
        <v>71.99502462172065</v>
      </c>
      <c r="AK406" s="8">
        <v>0.8563</v>
      </c>
      <c r="AL406" s="8">
        <v>25.957</v>
      </c>
      <c r="AM406" s="8">
        <v>0.456976</v>
      </c>
      <c r="AN406" s="8">
        <v>0.340801</v>
      </c>
      <c r="AO406" s="8">
        <v>0.05</v>
      </c>
      <c r="AP406" s="9">
        <f t="shared" si="1"/>
        <v>0.3029661017</v>
      </c>
      <c r="AQ406" s="10" t="b">
        <f t="shared" si="2"/>
        <v>0</v>
      </c>
    </row>
    <row r="407">
      <c r="A407" s="4" t="s">
        <v>1399</v>
      </c>
      <c r="B407" s="5">
        <v>523395.0</v>
      </c>
      <c r="C407" s="6" t="s">
        <v>1400</v>
      </c>
      <c r="D407" s="6" t="s">
        <v>1401</v>
      </c>
      <c r="E407" s="6" t="s">
        <v>352</v>
      </c>
      <c r="F407" s="6" t="s">
        <v>352</v>
      </c>
      <c r="G407" s="7">
        <v>44809.0</v>
      </c>
      <c r="H407" s="8">
        <v>23244.85</v>
      </c>
      <c r="I407" s="8">
        <v>0.728439</v>
      </c>
      <c r="J407" s="8">
        <v>17273.0</v>
      </c>
      <c r="K407" s="8">
        <v>27800.0</v>
      </c>
      <c r="L407" s="8">
        <v>15685.6</v>
      </c>
      <c r="M407" s="8">
        <v>31000.0</v>
      </c>
      <c r="N407" s="8">
        <v>14000.0</v>
      </c>
      <c r="O407" s="8">
        <v>31000.0</v>
      </c>
      <c r="P407" s="8">
        <v>223.25</v>
      </c>
      <c r="Q407" s="8">
        <v>31000.0</v>
      </c>
      <c r="R407" s="8">
        <v>26185.48623895</v>
      </c>
      <c r="S407" s="8">
        <v>24613.39502135</v>
      </c>
      <c r="T407" s="8">
        <v>0.685899</v>
      </c>
      <c r="U407" s="8">
        <v>-0.937573</v>
      </c>
      <c r="V407" s="8">
        <v>9.179959</v>
      </c>
      <c r="W407" s="8">
        <v>-5.266322</v>
      </c>
      <c r="X407" s="8">
        <v>4.532911</v>
      </c>
      <c r="Y407" s="8">
        <v>9.695293</v>
      </c>
      <c r="Z407" s="8">
        <v>19.137456</v>
      </c>
      <c r="AA407" s="8">
        <v>80.6191</v>
      </c>
      <c r="AB407" s="8">
        <v>79.59045</v>
      </c>
      <c r="AC407" s="8">
        <v>11.5937</v>
      </c>
      <c r="AD407" s="8">
        <v>14.06225</v>
      </c>
      <c r="AE407" s="8">
        <v>1.933282</v>
      </c>
      <c r="AF407" s="8">
        <v>39.76138</v>
      </c>
      <c r="AG407" s="8">
        <v>0.0</v>
      </c>
      <c r="AH407" s="8">
        <v>49.38393</v>
      </c>
      <c r="AI407" s="8">
        <v>7.406306724001192</v>
      </c>
      <c r="AJ407" s="8">
        <v>79.9881424827052</v>
      </c>
      <c r="AK407" s="8">
        <v>289.5091</v>
      </c>
      <c r="AL407" s="8">
        <v>2013.1537</v>
      </c>
      <c r="AM407" s="8">
        <v>290.602924</v>
      </c>
      <c r="AN407" s="8">
        <v>263.214885</v>
      </c>
      <c r="AO407" s="8">
        <v>0.0</v>
      </c>
      <c r="AP407" s="9">
        <f t="shared" si="1"/>
        <v>0.1638543165</v>
      </c>
      <c r="AQ407" s="10" t="b">
        <f t="shared" si="2"/>
        <v>0</v>
      </c>
    </row>
    <row r="408">
      <c r="A408" s="4" t="s">
        <v>1402</v>
      </c>
      <c r="B408" s="5">
        <v>541988.0</v>
      </c>
      <c r="C408" s="6" t="s">
        <v>1403</v>
      </c>
      <c r="D408" s="6" t="s">
        <v>1404</v>
      </c>
      <c r="E408" s="6" t="s">
        <v>101</v>
      </c>
      <c r="F408" s="6" t="s">
        <v>258</v>
      </c>
      <c r="G408" s="7">
        <v>44809.0</v>
      </c>
      <c r="H408" s="8">
        <v>2287.95</v>
      </c>
      <c r="I408" s="8">
        <v>0.485309</v>
      </c>
      <c r="J408" s="8">
        <v>1815.0</v>
      </c>
      <c r="K408" s="8">
        <v>3340.0</v>
      </c>
      <c r="L408" s="8">
        <v>845.75</v>
      </c>
      <c r="M408" s="8">
        <v>3340.0</v>
      </c>
      <c r="N408" s="6"/>
      <c r="O408" s="6"/>
      <c r="P408" s="8">
        <v>611.5</v>
      </c>
      <c r="Q408" s="8">
        <v>3340.0</v>
      </c>
      <c r="R408" s="8">
        <v>17987.59722261</v>
      </c>
      <c r="S408" s="8">
        <v>24383.24798584</v>
      </c>
      <c r="T408" s="8">
        <v>2.56416</v>
      </c>
      <c r="U408" s="8">
        <v>1.252406</v>
      </c>
      <c r="V408" s="8">
        <v>10.464948</v>
      </c>
      <c r="W408" s="8">
        <v>-5.1509</v>
      </c>
      <c r="X408" s="8">
        <v>14.864358</v>
      </c>
      <c r="Y408" s="6"/>
      <c r="Z408" s="11"/>
      <c r="AA408" s="8">
        <v>46.6991</v>
      </c>
      <c r="AB408" s="8">
        <v>60.58035</v>
      </c>
      <c r="AC408" s="8">
        <v>6.2746</v>
      </c>
      <c r="AD408" s="8">
        <v>7.00475</v>
      </c>
      <c r="AE408" s="8">
        <v>4.173322</v>
      </c>
      <c r="AF408" s="8">
        <v>1.777424</v>
      </c>
      <c r="AG408" s="8">
        <v>0.0</v>
      </c>
      <c r="AH408" s="8">
        <v>23.959383</v>
      </c>
      <c r="AI408" s="8">
        <v>12.983900571909308</v>
      </c>
      <c r="AJ408" s="8">
        <v>-15.84658424162512</v>
      </c>
      <c r="AK408" s="8">
        <v>48.7813</v>
      </c>
      <c r="AL408" s="8">
        <v>362.7587</v>
      </c>
      <c r="AM408" s="8">
        <v>-143.800245</v>
      </c>
      <c r="AN408" s="8">
        <v>-148.650738</v>
      </c>
      <c r="AO408" s="8">
        <v>0.0</v>
      </c>
      <c r="AP408" s="9">
        <f t="shared" si="1"/>
        <v>0.3149850299</v>
      </c>
      <c r="AQ408" s="10" t="b">
        <f t="shared" si="2"/>
        <v>0</v>
      </c>
    </row>
    <row r="409">
      <c r="A409" s="4" t="s">
        <v>1405</v>
      </c>
      <c r="B409" s="5">
        <v>541450.0</v>
      </c>
      <c r="C409" s="6" t="s">
        <v>1406</v>
      </c>
      <c r="D409" s="6" t="s">
        <v>1407</v>
      </c>
      <c r="E409" s="6" t="s">
        <v>112</v>
      </c>
      <c r="F409" s="6" t="s">
        <v>678</v>
      </c>
      <c r="G409" s="7">
        <v>44809.0</v>
      </c>
      <c r="H409" s="8">
        <v>2353.8</v>
      </c>
      <c r="I409" s="8">
        <v>-1.229491</v>
      </c>
      <c r="J409" s="8">
        <v>1080.0</v>
      </c>
      <c r="K409" s="8">
        <v>3050.0</v>
      </c>
      <c r="L409" s="8">
        <v>44.75</v>
      </c>
      <c r="M409" s="8">
        <v>3050.0</v>
      </c>
      <c r="N409" s="6"/>
      <c r="O409" s="6"/>
      <c r="P409" s="8">
        <v>22.75</v>
      </c>
      <c r="Q409" s="8">
        <v>3050.0</v>
      </c>
      <c r="R409" s="8">
        <v>373039.648569</v>
      </c>
      <c r="S409" s="8">
        <v>427576.85966979</v>
      </c>
      <c r="T409" s="8">
        <v>-1.627834</v>
      </c>
      <c r="U409" s="8">
        <v>7.432849</v>
      </c>
      <c r="V409" s="8">
        <v>26.827954</v>
      </c>
      <c r="W409" s="8">
        <v>117.672354</v>
      </c>
      <c r="X409" s="8">
        <v>277.224583</v>
      </c>
      <c r="Y409" s="6"/>
      <c r="Z409" s="11"/>
      <c r="AA409" s="8">
        <v>770.7431</v>
      </c>
      <c r="AB409" s="8">
        <v>624.44455</v>
      </c>
      <c r="AC409" s="8">
        <v>70.9604</v>
      </c>
      <c r="AD409" s="8">
        <v>77.2855</v>
      </c>
      <c r="AE409" s="8">
        <v>0.863084</v>
      </c>
      <c r="AF409" s="8">
        <v>17.546647</v>
      </c>
      <c r="AG409" s="8">
        <v>0.0</v>
      </c>
      <c r="AH409" s="8">
        <v>103.982699</v>
      </c>
      <c r="AI409" s="8">
        <v>65.53753488562896</v>
      </c>
      <c r="AJ409" s="8">
        <v>121.90838188529412</v>
      </c>
      <c r="AK409" s="8">
        <v>3.0555</v>
      </c>
      <c r="AL409" s="8">
        <v>33.1875</v>
      </c>
      <c r="AM409" s="8">
        <v>19.565217</v>
      </c>
      <c r="AN409" s="8">
        <v>-89.002558</v>
      </c>
      <c r="AO409" s="8">
        <v>0.0</v>
      </c>
      <c r="AP409" s="9">
        <f t="shared" si="1"/>
        <v>0.2282622951</v>
      </c>
      <c r="AQ409" s="10" t="b">
        <f t="shared" si="2"/>
        <v>0</v>
      </c>
    </row>
    <row r="410">
      <c r="A410" s="4" t="s">
        <v>1408</v>
      </c>
      <c r="B410" s="5">
        <v>533096.0</v>
      </c>
      <c r="C410" s="6" t="s">
        <v>1409</v>
      </c>
      <c r="D410" s="6" t="s">
        <v>1410</v>
      </c>
      <c r="E410" s="6" t="s">
        <v>280</v>
      </c>
      <c r="F410" s="6" t="s">
        <v>664</v>
      </c>
      <c r="G410" s="7">
        <v>44809.0</v>
      </c>
      <c r="H410" s="8">
        <v>389.85</v>
      </c>
      <c r="I410" s="8">
        <v>-2.841121</v>
      </c>
      <c r="J410" s="8">
        <v>89.2</v>
      </c>
      <c r="K410" s="8">
        <v>432.8</v>
      </c>
      <c r="L410" s="8">
        <v>23.0</v>
      </c>
      <c r="M410" s="8">
        <v>432.8</v>
      </c>
      <c r="N410" s="8">
        <v>15.15</v>
      </c>
      <c r="O410" s="8">
        <v>432.8</v>
      </c>
      <c r="P410" s="8">
        <v>15.15</v>
      </c>
      <c r="Q410" s="8">
        <v>432.8</v>
      </c>
      <c r="R410" s="8">
        <v>150536.32686723</v>
      </c>
      <c r="S410" s="8">
        <v>200891.726839395</v>
      </c>
      <c r="T410" s="8">
        <v>3.821571</v>
      </c>
      <c r="U410" s="8">
        <v>12.267819</v>
      </c>
      <c r="V410" s="8">
        <v>37.222809</v>
      </c>
      <c r="W410" s="8">
        <v>277.944741</v>
      </c>
      <c r="X410" s="8">
        <v>90.209648</v>
      </c>
      <c r="Y410" s="8">
        <v>66.084259</v>
      </c>
      <c r="Z410" s="8">
        <v>25.123044</v>
      </c>
      <c r="AA410" s="8">
        <v>15.992</v>
      </c>
      <c r="AB410" s="8">
        <v>28.7862</v>
      </c>
      <c r="AC410" s="8">
        <v>6.4104</v>
      </c>
      <c r="AD410" s="8">
        <v>3.1136</v>
      </c>
      <c r="AE410" s="8">
        <v>10.651471</v>
      </c>
      <c r="AF410" s="8">
        <v>0.565724</v>
      </c>
      <c r="AG410" s="8">
        <v>0.0</v>
      </c>
      <c r="AH410" s="8">
        <v>10.571708</v>
      </c>
      <c r="AI410" s="8">
        <v>4.317644806029075</v>
      </c>
      <c r="AJ410" s="8">
        <v>14.711257588857519</v>
      </c>
      <c r="AK410" s="8">
        <v>24.4059</v>
      </c>
      <c r="AL410" s="8">
        <v>60.8858</v>
      </c>
      <c r="AM410" s="8">
        <v>26.530695</v>
      </c>
      <c r="AN410" s="8">
        <v>12.702246</v>
      </c>
      <c r="AO410" s="8">
        <v>0.0</v>
      </c>
      <c r="AP410" s="9">
        <f t="shared" si="1"/>
        <v>0.09923752311</v>
      </c>
      <c r="AQ410" s="10" t="str">
        <f t="shared" si="2"/>
        <v>Low Risk</v>
      </c>
    </row>
    <row r="411">
      <c r="A411" s="4" t="s">
        <v>1411</v>
      </c>
      <c r="B411" s="5">
        <v>539254.0</v>
      </c>
      <c r="C411" s="6" t="s">
        <v>1412</v>
      </c>
      <c r="D411" s="6" t="s">
        <v>1413</v>
      </c>
      <c r="E411" s="6" t="s">
        <v>280</v>
      </c>
      <c r="F411" s="6" t="s">
        <v>390</v>
      </c>
      <c r="G411" s="7">
        <v>44809.0</v>
      </c>
      <c r="H411" s="8">
        <v>3881.25</v>
      </c>
      <c r="I411" s="8">
        <v>0.380184</v>
      </c>
      <c r="J411" s="8">
        <v>1482.8</v>
      </c>
      <c r="K411" s="8">
        <v>4048.0</v>
      </c>
      <c r="L411" s="8">
        <v>147.5</v>
      </c>
      <c r="M411" s="8">
        <v>4048.0</v>
      </c>
      <c r="N411" s="8">
        <v>115.0</v>
      </c>
      <c r="O411" s="8">
        <v>4048.0</v>
      </c>
      <c r="P411" s="8">
        <v>25.0</v>
      </c>
      <c r="Q411" s="8">
        <v>4048.0</v>
      </c>
      <c r="R411" s="8">
        <v>431472.5697844</v>
      </c>
      <c r="S411" s="8">
        <v>461923.626418505</v>
      </c>
      <c r="T411" s="8">
        <v>3.466891</v>
      </c>
      <c r="U411" s="8">
        <v>9.93641</v>
      </c>
      <c r="V411" s="8">
        <v>98.422842</v>
      </c>
      <c r="W411" s="8">
        <v>121.722365</v>
      </c>
      <c r="X411" s="8">
        <v>154.286051</v>
      </c>
      <c r="Y411" s="8">
        <v>99.294863</v>
      </c>
      <c r="Z411" s="11"/>
      <c r="AA411" s="8">
        <v>443.2087</v>
      </c>
      <c r="AB411" s="8">
        <v>43.1711</v>
      </c>
      <c r="AC411" s="8">
        <v>39.6766</v>
      </c>
      <c r="AD411" s="8">
        <v>5.3837</v>
      </c>
      <c r="AE411" s="8">
        <v>0.966084</v>
      </c>
      <c r="AF411" s="8">
        <v>21.331717</v>
      </c>
      <c r="AG411" s="8">
        <v>0.0</v>
      </c>
      <c r="AH411" s="8">
        <v>86.796261</v>
      </c>
      <c r="AI411" s="8">
        <v>37.32542397408248</v>
      </c>
      <c r="AJ411" s="8">
        <v>105.32429735425144</v>
      </c>
      <c r="AK411" s="8">
        <v>8.7273</v>
      </c>
      <c r="AL411" s="8">
        <v>97.4882</v>
      </c>
      <c r="AM411" s="8">
        <v>37.248343</v>
      </c>
      <c r="AN411" s="8">
        <v>-19.02274</v>
      </c>
      <c r="AO411" s="8">
        <v>0.0</v>
      </c>
      <c r="AP411" s="9">
        <f t="shared" si="1"/>
        <v>0.04119318182</v>
      </c>
      <c r="AQ411" s="10" t="b">
        <f t="shared" si="2"/>
        <v>0</v>
      </c>
    </row>
    <row r="412">
      <c r="A412" s="4" t="s">
        <v>1414</v>
      </c>
      <c r="B412" s="5">
        <v>540691.0</v>
      </c>
      <c r="C412" s="6" t="s">
        <v>1415</v>
      </c>
      <c r="D412" s="6" t="s">
        <v>1416</v>
      </c>
      <c r="E412" s="6" t="s">
        <v>101</v>
      </c>
      <c r="F412" s="6" t="s">
        <v>129</v>
      </c>
      <c r="G412" s="7">
        <v>44809.0</v>
      </c>
      <c r="H412" s="8">
        <v>115.4</v>
      </c>
      <c r="I412" s="8">
        <v>0.610288</v>
      </c>
      <c r="J412" s="8">
        <v>85.6</v>
      </c>
      <c r="K412" s="8">
        <v>139.2</v>
      </c>
      <c r="L412" s="8">
        <v>37.35</v>
      </c>
      <c r="M412" s="8">
        <v>139.7</v>
      </c>
      <c r="N412" s="8">
        <v>37.35</v>
      </c>
      <c r="O412" s="8">
        <v>218.95</v>
      </c>
      <c r="P412" s="8">
        <v>37.35</v>
      </c>
      <c r="Q412" s="8">
        <v>264.0</v>
      </c>
      <c r="R412" s="8">
        <v>27887.09384886</v>
      </c>
      <c r="S412" s="8">
        <v>82630.65470073</v>
      </c>
      <c r="T412" s="8">
        <v>-0.602929</v>
      </c>
      <c r="U412" s="8">
        <v>9.747979</v>
      </c>
      <c r="V412" s="8">
        <v>12.366115</v>
      </c>
      <c r="W412" s="8">
        <v>8.816596</v>
      </c>
      <c r="X412" s="8">
        <v>8.47903</v>
      </c>
      <c r="Y412" s="8">
        <v>-12.551152</v>
      </c>
      <c r="Z412" s="11"/>
      <c r="AA412" s="8">
        <v>15.2108</v>
      </c>
      <c r="AB412" s="8">
        <v>23.09955</v>
      </c>
      <c r="AC412" s="8">
        <v>1.7794</v>
      </c>
      <c r="AD412" s="8">
        <v>2.0336</v>
      </c>
      <c r="AE412" s="8">
        <v>7.092142</v>
      </c>
      <c r="AF412" s="8">
        <v>0.882422</v>
      </c>
      <c r="AG412" s="8">
        <v>0.0</v>
      </c>
      <c r="AH412" s="8">
        <v>14.148431</v>
      </c>
      <c r="AI412" s="8">
        <v>3.196191888787521</v>
      </c>
      <c r="AJ412" s="8">
        <v>-5.500944637422552</v>
      </c>
      <c r="AK412" s="8">
        <v>7.5867</v>
      </c>
      <c r="AL412" s="8">
        <v>64.8529</v>
      </c>
      <c r="AM412" s="8">
        <v>-20.980379</v>
      </c>
      <c r="AN412" s="8">
        <v>-39.679304</v>
      </c>
      <c r="AO412" s="8">
        <v>0.0</v>
      </c>
      <c r="AP412" s="9">
        <f t="shared" si="1"/>
        <v>0.1709770115</v>
      </c>
      <c r="AQ412" s="10" t="b">
        <f t="shared" si="2"/>
        <v>0</v>
      </c>
    </row>
    <row r="413">
      <c r="A413" s="4" t="s">
        <v>1417</v>
      </c>
      <c r="B413" s="5">
        <v>535755.0</v>
      </c>
      <c r="C413" s="6" t="s">
        <v>1418</v>
      </c>
      <c r="D413" s="6" t="s">
        <v>1419</v>
      </c>
      <c r="E413" s="6" t="s">
        <v>133</v>
      </c>
      <c r="F413" s="6" t="s">
        <v>1173</v>
      </c>
      <c r="G413" s="7">
        <v>44809.0</v>
      </c>
      <c r="H413" s="8">
        <v>313.55</v>
      </c>
      <c r="I413" s="8">
        <v>1.984062</v>
      </c>
      <c r="J413" s="8">
        <v>198.0</v>
      </c>
      <c r="K413" s="8">
        <v>322.0</v>
      </c>
      <c r="L413" s="8">
        <v>95.596463</v>
      </c>
      <c r="M413" s="8">
        <v>322.0</v>
      </c>
      <c r="N413" s="8">
        <v>95.596463</v>
      </c>
      <c r="O413" s="8">
        <v>322.0</v>
      </c>
      <c r="P413" s="8">
        <v>72.436495</v>
      </c>
      <c r="Q413" s="8">
        <v>322.0</v>
      </c>
      <c r="R413" s="8">
        <v>29420.8667148</v>
      </c>
      <c r="S413" s="8">
        <v>29368.11381912</v>
      </c>
      <c r="T413" s="8">
        <v>2.735911</v>
      </c>
      <c r="U413" s="8">
        <v>13.976736</v>
      </c>
      <c r="V413" s="8">
        <v>15.701107</v>
      </c>
      <c r="W413" s="8">
        <v>42.912489</v>
      </c>
      <c r="X413" s="8">
        <v>19.146871</v>
      </c>
      <c r="Y413" s="8">
        <v>13.188219</v>
      </c>
      <c r="Z413" s="11"/>
      <c r="AA413" s="8">
        <v>87.5934</v>
      </c>
      <c r="AB413" s="8">
        <v>74.4271</v>
      </c>
      <c r="AC413" s="8">
        <v>10.4798</v>
      </c>
      <c r="AD413" s="8">
        <v>11.2367</v>
      </c>
      <c r="AE413" s="8">
        <v>3.081753</v>
      </c>
      <c r="AF413" s="8">
        <v>-0.419974</v>
      </c>
      <c r="AG413" s="8">
        <v>0.0</v>
      </c>
      <c r="AH413" s="8">
        <v>15.922596</v>
      </c>
      <c r="AI413" s="8">
        <v>2.884673024277799</v>
      </c>
      <c r="AJ413" s="8">
        <v>30.95271666242333</v>
      </c>
      <c r="AK413" s="8">
        <v>3.5794</v>
      </c>
      <c r="AL413" s="8">
        <v>29.9148</v>
      </c>
      <c r="AM413" s="8">
        <v>10.130237</v>
      </c>
      <c r="AN413" s="8">
        <v>5.888585</v>
      </c>
      <c r="AO413" s="8">
        <v>0.0</v>
      </c>
      <c r="AP413" s="9">
        <f t="shared" si="1"/>
        <v>0.02624223602</v>
      </c>
      <c r="AQ413" s="10" t="b">
        <f t="shared" si="2"/>
        <v>0</v>
      </c>
    </row>
    <row r="414">
      <c r="A414" s="4" t="s">
        <v>1420</v>
      </c>
      <c r="B414" s="5">
        <v>542752.0</v>
      </c>
      <c r="C414" s="6" t="s">
        <v>1421</v>
      </c>
      <c r="D414" s="6" t="s">
        <v>1422</v>
      </c>
      <c r="E414" s="6" t="s">
        <v>73</v>
      </c>
      <c r="F414" s="6" t="s">
        <v>74</v>
      </c>
      <c r="G414" s="7">
        <v>44809.0</v>
      </c>
      <c r="H414" s="8">
        <v>1279.2</v>
      </c>
      <c r="I414" s="8">
        <v>-1.212449</v>
      </c>
      <c r="J414" s="8">
        <v>871.55</v>
      </c>
      <c r="K414" s="8">
        <v>1511.0</v>
      </c>
      <c r="L414" s="8">
        <v>165.11</v>
      </c>
      <c r="M414" s="8">
        <v>1511.0</v>
      </c>
      <c r="N414" s="6"/>
      <c r="O414" s="6"/>
      <c r="P414" s="8">
        <v>150.0</v>
      </c>
      <c r="Q414" s="8">
        <v>1511.0</v>
      </c>
      <c r="R414" s="8">
        <v>17058.8007012</v>
      </c>
      <c r="S414" s="8">
        <v>16794.4982276</v>
      </c>
      <c r="T414" s="8">
        <v>-4.079184</v>
      </c>
      <c r="U414" s="8">
        <v>15.785663</v>
      </c>
      <c r="V414" s="8">
        <v>25.924103</v>
      </c>
      <c r="W414" s="8">
        <v>38.909099</v>
      </c>
      <c r="X414" s="8">
        <v>97.290057</v>
      </c>
      <c r="Y414" s="6"/>
      <c r="Z414" s="11"/>
      <c r="AA414" s="8">
        <v>73.3129</v>
      </c>
      <c r="AB414" s="8">
        <v>83.335</v>
      </c>
      <c r="AC414" s="8">
        <v>13.8712</v>
      </c>
      <c r="AD414" s="8">
        <v>16.1052</v>
      </c>
      <c r="AE414" s="8">
        <v>2.066698</v>
      </c>
      <c r="AF414" s="8">
        <v>1.167446</v>
      </c>
      <c r="AG414" s="8">
        <v>0.0</v>
      </c>
      <c r="AH414" s="8">
        <v>53.622452</v>
      </c>
      <c r="AI414" s="8">
        <v>13.362002327313743</v>
      </c>
      <c r="AJ414" s="8">
        <v>82.81654651694558</v>
      </c>
      <c r="AK414" s="8">
        <v>17.4622</v>
      </c>
      <c r="AL414" s="8">
        <v>92.2917</v>
      </c>
      <c r="AM414" s="8">
        <v>15.458386</v>
      </c>
      <c r="AN414" s="8">
        <v>12.395872</v>
      </c>
      <c r="AO414" s="8">
        <v>0.0</v>
      </c>
      <c r="AP414" s="9">
        <f t="shared" si="1"/>
        <v>0.1534083388</v>
      </c>
      <c r="AQ414" s="10" t="b">
        <f t="shared" si="2"/>
        <v>0</v>
      </c>
    </row>
    <row r="415">
      <c r="A415" s="4" t="s">
        <v>1423</v>
      </c>
      <c r="B415" s="5">
        <v>521070.0</v>
      </c>
      <c r="C415" s="6" t="s">
        <v>1424</v>
      </c>
      <c r="D415" s="6" t="s">
        <v>1425</v>
      </c>
      <c r="E415" s="6" t="s">
        <v>51</v>
      </c>
      <c r="F415" s="6" t="s">
        <v>454</v>
      </c>
      <c r="G415" s="7">
        <v>44809.0</v>
      </c>
      <c r="H415" s="8">
        <v>20.6</v>
      </c>
      <c r="I415" s="8">
        <v>4.834606</v>
      </c>
      <c r="J415" s="8">
        <v>18.85</v>
      </c>
      <c r="K415" s="8">
        <v>35.8</v>
      </c>
      <c r="L415" s="8">
        <v>1.36</v>
      </c>
      <c r="M415" s="8">
        <v>61.4</v>
      </c>
      <c r="N415" s="8">
        <v>1.36</v>
      </c>
      <c r="O415" s="8">
        <v>61.4</v>
      </c>
      <c r="P415" s="8">
        <v>1.36</v>
      </c>
      <c r="Q415" s="8">
        <v>97.667538</v>
      </c>
      <c r="R415" s="8">
        <v>10228.39522606</v>
      </c>
      <c r="S415" s="8">
        <v>34038.857387965</v>
      </c>
      <c r="T415" s="8">
        <v>3.517588</v>
      </c>
      <c r="U415" s="8">
        <v>5.102041</v>
      </c>
      <c r="V415" s="8">
        <v>-8.444444</v>
      </c>
      <c r="W415" s="8">
        <v>-7.623318</v>
      </c>
      <c r="X415" s="8">
        <v>101.980327</v>
      </c>
      <c r="Y415" s="8">
        <v>48.010949</v>
      </c>
      <c r="Z415" s="8">
        <v>5.841174</v>
      </c>
      <c r="AA415" s="6"/>
      <c r="AB415" s="8">
        <v>0.2765</v>
      </c>
      <c r="AC415" s="8">
        <v>-0.5667</v>
      </c>
      <c r="AD415" s="8">
        <v>0.35465</v>
      </c>
      <c r="AE415" s="8">
        <v>0.8203</v>
      </c>
      <c r="AF415" s="6"/>
      <c r="AG415" s="8">
        <v>0.0</v>
      </c>
      <c r="AH415" s="8">
        <v>59.483534</v>
      </c>
      <c r="AI415" s="8">
        <v>1.2759066815433533</v>
      </c>
      <c r="AJ415" s="8">
        <v>55.336481422094785</v>
      </c>
      <c r="AK415" s="8">
        <v>-0.5086</v>
      </c>
      <c r="AL415" s="8">
        <v>-36.35</v>
      </c>
      <c r="AM415" s="8">
        <v>0.372271</v>
      </c>
      <c r="AN415" s="8">
        <v>-0.703154</v>
      </c>
      <c r="AO415" s="8">
        <v>0.0</v>
      </c>
      <c r="AP415" s="9">
        <f t="shared" si="1"/>
        <v>0.4245810056</v>
      </c>
      <c r="AQ415" s="10" t="b">
        <f t="shared" si="2"/>
        <v>0</v>
      </c>
    </row>
    <row r="416">
      <c r="A416" s="4" t="s">
        <v>1426</v>
      </c>
      <c r="B416" s="5">
        <v>540902.0</v>
      </c>
      <c r="C416" s="6" t="s">
        <v>1427</v>
      </c>
      <c r="D416" s="6" t="s">
        <v>1428</v>
      </c>
      <c r="E416" s="6" t="s">
        <v>159</v>
      </c>
      <c r="F416" s="6" t="s">
        <v>517</v>
      </c>
      <c r="G416" s="7">
        <v>44809.0</v>
      </c>
      <c r="H416" s="8">
        <v>2293.55</v>
      </c>
      <c r="I416" s="8">
        <v>1.80886</v>
      </c>
      <c r="J416" s="8">
        <v>2040.0</v>
      </c>
      <c r="K416" s="8">
        <v>4025.95</v>
      </c>
      <c r="L416" s="8">
        <v>804.0</v>
      </c>
      <c r="M416" s="8">
        <v>4025.95</v>
      </c>
      <c r="N416" s="6"/>
      <c r="O416" s="6"/>
      <c r="P416" s="8">
        <v>621.05</v>
      </c>
      <c r="Q416" s="8">
        <v>4025.95</v>
      </c>
      <c r="R416" s="8">
        <v>7749.55813</v>
      </c>
      <c r="S416" s="8">
        <v>7972.855440615</v>
      </c>
      <c r="T416" s="8">
        <v>0.51935</v>
      </c>
      <c r="U416" s="8">
        <v>-3.737514</v>
      </c>
      <c r="V416" s="8">
        <v>-12.521693</v>
      </c>
      <c r="W416" s="8">
        <v>-27.193512</v>
      </c>
      <c r="X416" s="8">
        <v>40.770044</v>
      </c>
      <c r="Y416" s="6"/>
      <c r="Z416" s="11"/>
      <c r="AA416" s="8">
        <v>55.8265</v>
      </c>
      <c r="AB416" s="8">
        <v>88.22825</v>
      </c>
      <c r="AC416" s="8">
        <v>4.3996</v>
      </c>
      <c r="AD416" s="8">
        <v>5.18565</v>
      </c>
      <c r="AE416" s="8">
        <v>3.622487</v>
      </c>
      <c r="AF416" s="8">
        <v>21.859322</v>
      </c>
      <c r="AG416" s="8">
        <v>0.0</v>
      </c>
      <c r="AH416" s="8">
        <v>21.464777</v>
      </c>
      <c r="AI416" s="8">
        <v>1.4555363929263283</v>
      </c>
      <c r="AJ416" s="8">
        <v>31.054665057342202</v>
      </c>
      <c r="AK416" s="8">
        <v>41.1991</v>
      </c>
      <c r="AL416" s="8">
        <v>522.7756</v>
      </c>
      <c r="AM416" s="8">
        <v>74.063015</v>
      </c>
      <c r="AN416" s="8">
        <v>-56.944295</v>
      </c>
      <c r="AO416" s="8">
        <v>0.0</v>
      </c>
      <c r="AP416" s="9">
        <f t="shared" si="1"/>
        <v>0.4303083744</v>
      </c>
      <c r="AQ416" s="10" t="b">
        <f t="shared" si="2"/>
        <v>0</v>
      </c>
    </row>
    <row r="417">
      <c r="A417" s="4" t="s">
        <v>1429</v>
      </c>
      <c r="B417" s="5">
        <v>543335.0</v>
      </c>
      <c r="C417" s="6" t="s">
        <v>1430</v>
      </c>
      <c r="D417" s="6" t="s">
        <v>1431</v>
      </c>
      <c r="E417" s="6" t="s">
        <v>101</v>
      </c>
      <c r="F417" s="6" t="s">
        <v>258</v>
      </c>
      <c r="G417" s="7">
        <v>44809.0</v>
      </c>
      <c r="H417" s="8">
        <v>353.3</v>
      </c>
      <c r="I417" s="8">
        <v>-0.169539</v>
      </c>
      <c r="J417" s="8">
        <v>220.1</v>
      </c>
      <c r="K417" s="8">
        <v>394.95</v>
      </c>
      <c r="L417" s="6"/>
      <c r="M417" s="6"/>
      <c r="N417" s="6"/>
      <c r="O417" s="6"/>
      <c r="P417" s="8">
        <v>220.1</v>
      </c>
      <c r="Q417" s="8">
        <v>394.95</v>
      </c>
      <c r="R417" s="8">
        <v>17623.6333854</v>
      </c>
      <c r="S417" s="8">
        <v>19802.22045546</v>
      </c>
      <c r="T417" s="8">
        <v>1.130671</v>
      </c>
      <c r="U417" s="8">
        <v>21.785591</v>
      </c>
      <c r="V417" s="8">
        <v>26.336492</v>
      </c>
      <c r="W417" s="8">
        <v>-5.987227</v>
      </c>
      <c r="X417" s="6"/>
      <c r="Y417" s="6"/>
      <c r="Z417" s="11"/>
      <c r="AA417" s="8">
        <v>42.4213</v>
      </c>
      <c r="AB417" s="8">
        <v>61.3553</v>
      </c>
      <c r="AC417" s="8">
        <v>5.8071</v>
      </c>
      <c r="AD417" s="8">
        <v>5.7029</v>
      </c>
      <c r="AE417" s="8">
        <v>3.947326</v>
      </c>
      <c r="AF417" s="8">
        <v>0.909836</v>
      </c>
      <c r="AG417" s="8">
        <v>0.0</v>
      </c>
      <c r="AH417" s="8">
        <v>26.355661</v>
      </c>
      <c r="AI417" s="8">
        <v>20.197594650001548</v>
      </c>
      <c r="AJ417" s="8">
        <v>-24.35795857347075</v>
      </c>
      <c r="AK417" s="8">
        <v>8.3564</v>
      </c>
      <c r="AL417" s="8">
        <v>60.9601</v>
      </c>
      <c r="AM417" s="8">
        <v>-14.560284</v>
      </c>
      <c r="AN417" s="8">
        <v>-15.011595</v>
      </c>
      <c r="AO417" s="8">
        <v>0.0</v>
      </c>
      <c r="AP417" s="9">
        <f t="shared" si="1"/>
        <v>0.1054563869</v>
      </c>
      <c r="AQ417" s="10" t="b">
        <f t="shared" si="2"/>
        <v>0</v>
      </c>
    </row>
    <row r="418">
      <c r="A418" s="4" t="s">
        <v>1432</v>
      </c>
      <c r="B418" s="5">
        <v>540975.0</v>
      </c>
      <c r="C418" s="6" t="s">
        <v>1433</v>
      </c>
      <c r="D418" s="6" t="s">
        <v>1434</v>
      </c>
      <c r="E418" s="6" t="s">
        <v>46</v>
      </c>
      <c r="F418" s="6" t="s">
        <v>464</v>
      </c>
      <c r="G418" s="7">
        <v>44809.0</v>
      </c>
      <c r="H418" s="8">
        <v>240.95</v>
      </c>
      <c r="I418" s="8">
        <v>4.284787</v>
      </c>
      <c r="J418" s="8">
        <v>160.3</v>
      </c>
      <c r="K418" s="8">
        <v>244.3</v>
      </c>
      <c r="L418" s="8">
        <v>78.0</v>
      </c>
      <c r="M418" s="8">
        <v>244.3</v>
      </c>
      <c r="N418" s="6"/>
      <c r="O418" s="6"/>
      <c r="P418" s="8">
        <v>78.0</v>
      </c>
      <c r="Q418" s="8">
        <v>244.3</v>
      </c>
      <c r="R418" s="8">
        <v>11890.9083933</v>
      </c>
      <c r="S418" s="8">
        <v>13374.6324696</v>
      </c>
      <c r="T418" s="8">
        <v>11.783809</v>
      </c>
      <c r="U418" s="8">
        <v>2.750533</v>
      </c>
      <c r="V418" s="8">
        <v>26.516146</v>
      </c>
      <c r="W418" s="8">
        <v>5.540955</v>
      </c>
      <c r="X418" s="8">
        <v>27.29989</v>
      </c>
      <c r="Y418" s="6"/>
      <c r="Z418" s="11"/>
      <c r="AA418" s="8">
        <v>21.6175</v>
      </c>
      <c r="AB418" s="8">
        <v>26.24185</v>
      </c>
      <c r="AC418" s="8">
        <v>2.9463</v>
      </c>
      <c r="AD418" s="8">
        <v>2.3707</v>
      </c>
      <c r="AE418" s="8">
        <v>7.240514</v>
      </c>
      <c r="AF418" s="8">
        <v>1.097635</v>
      </c>
      <c r="AG418" s="8">
        <v>0.0</v>
      </c>
      <c r="AH418" s="8">
        <v>8.49512</v>
      </c>
      <c r="AI418" s="8">
        <v>1.1277620132855202</v>
      </c>
      <c r="AJ418" s="8">
        <v>9.053118019048924</v>
      </c>
      <c r="AK418" s="8">
        <v>11.0119</v>
      </c>
      <c r="AL418" s="8">
        <v>80.7959</v>
      </c>
      <c r="AM418" s="8">
        <v>26.416073</v>
      </c>
      <c r="AN418" s="8">
        <v>5.846909</v>
      </c>
      <c r="AO418" s="8">
        <v>0.0</v>
      </c>
      <c r="AP418" s="9">
        <f t="shared" si="1"/>
        <v>0.01371264838</v>
      </c>
      <c r="AQ418" s="10" t="b">
        <f t="shared" si="2"/>
        <v>0</v>
      </c>
    </row>
    <row r="419">
      <c r="A419" s="4" t="s">
        <v>1435</v>
      </c>
      <c r="B419" s="5">
        <v>540376.0</v>
      </c>
      <c r="C419" s="6" t="s">
        <v>1436</v>
      </c>
      <c r="D419" s="6" t="s">
        <v>1437</v>
      </c>
      <c r="E419" s="6" t="s">
        <v>133</v>
      </c>
      <c r="F419" s="6" t="s">
        <v>1173</v>
      </c>
      <c r="G419" s="7">
        <v>44809.0</v>
      </c>
      <c r="H419" s="8">
        <v>4577.45</v>
      </c>
      <c r="I419" s="8">
        <v>0.014202</v>
      </c>
      <c r="J419" s="8">
        <v>3186.0</v>
      </c>
      <c r="K419" s="8">
        <v>5900.0</v>
      </c>
      <c r="L419" s="8">
        <v>1515.15</v>
      </c>
      <c r="M419" s="8">
        <v>5900.0</v>
      </c>
      <c r="N419" s="8">
        <v>982.05</v>
      </c>
      <c r="O419" s="8">
        <v>5900.0</v>
      </c>
      <c r="P419" s="8">
        <v>558.3</v>
      </c>
      <c r="Q419" s="8">
        <v>5900.0</v>
      </c>
      <c r="R419" s="8">
        <v>296356.9211325</v>
      </c>
      <c r="S419" s="8">
        <v>296126.905221965</v>
      </c>
      <c r="T419" s="8">
        <v>3.805291</v>
      </c>
      <c r="U419" s="8">
        <v>7.981647</v>
      </c>
      <c r="V419" s="8">
        <v>19.825397</v>
      </c>
      <c r="W419" s="8">
        <v>16.211379</v>
      </c>
      <c r="X419" s="8">
        <v>44.255427</v>
      </c>
      <c r="Y419" s="8">
        <v>35.004845</v>
      </c>
      <c r="Z419" s="11"/>
      <c r="AA419" s="8">
        <v>145.2652</v>
      </c>
      <c r="AB419" s="8">
        <v>126.61915</v>
      </c>
      <c r="AC419" s="8">
        <v>20.7517</v>
      </c>
      <c r="AD419" s="8">
        <v>17.6297</v>
      </c>
      <c r="AE419" s="8">
        <v>1.005741</v>
      </c>
      <c r="AF419" s="8">
        <v>5.842629</v>
      </c>
      <c r="AG419" s="8">
        <v>0.0</v>
      </c>
      <c r="AH419" s="8">
        <v>87.154337</v>
      </c>
      <c r="AI419" s="8">
        <v>8.270913497572787</v>
      </c>
      <c r="AJ419" s="8">
        <v>215.94849792873538</v>
      </c>
      <c r="AK419" s="8">
        <v>31.4941</v>
      </c>
      <c r="AL419" s="8">
        <v>220.4639</v>
      </c>
      <c r="AM419" s="8">
        <v>21.18576</v>
      </c>
      <c r="AN419" s="8">
        <v>-15.475091</v>
      </c>
      <c r="AO419" s="8">
        <v>0.0</v>
      </c>
      <c r="AP419" s="9">
        <f t="shared" si="1"/>
        <v>0.2241610169</v>
      </c>
      <c r="AQ419" s="10" t="b">
        <f t="shared" si="2"/>
        <v>0</v>
      </c>
    </row>
    <row r="420">
      <c r="A420" s="4" t="s">
        <v>1438</v>
      </c>
      <c r="B420" s="5">
        <v>541153.0</v>
      </c>
      <c r="C420" s="6" t="s">
        <v>1439</v>
      </c>
      <c r="D420" s="6" t="s">
        <v>1440</v>
      </c>
      <c r="E420" s="6" t="s">
        <v>101</v>
      </c>
      <c r="F420" s="6" t="s">
        <v>371</v>
      </c>
      <c r="G420" s="7">
        <v>44809.0</v>
      </c>
      <c r="H420" s="8">
        <v>283.85</v>
      </c>
      <c r="I420" s="8">
        <v>2.806954</v>
      </c>
      <c r="J420" s="8">
        <v>229.55</v>
      </c>
      <c r="K420" s="8">
        <v>349.55</v>
      </c>
      <c r="L420" s="8">
        <v>152.2</v>
      </c>
      <c r="M420" s="8">
        <v>650.0</v>
      </c>
      <c r="N420" s="6"/>
      <c r="O420" s="6"/>
      <c r="P420" s="8">
        <v>152.2</v>
      </c>
      <c r="Q420" s="8">
        <v>741.8</v>
      </c>
      <c r="R420" s="8">
        <v>45731.01210027</v>
      </c>
      <c r="S420" s="8">
        <v>55082.506378195</v>
      </c>
      <c r="T420" s="8">
        <v>-0.873057</v>
      </c>
      <c r="U420" s="8">
        <v>1.811334</v>
      </c>
      <c r="V420" s="8">
        <v>-10.753026</v>
      </c>
      <c r="W420" s="8">
        <v>-0.647532</v>
      </c>
      <c r="X420" s="8">
        <v>-14.374697</v>
      </c>
      <c r="Y420" s="6"/>
      <c r="Z420" s="11"/>
      <c r="AA420" s="8">
        <v>71.5422</v>
      </c>
      <c r="AB420" s="8">
        <v>22.4064</v>
      </c>
      <c r="AC420" s="8">
        <v>2.5041</v>
      </c>
      <c r="AD420" s="8">
        <v>3.1234</v>
      </c>
      <c r="AE420" s="8">
        <v>14.02448</v>
      </c>
      <c r="AF420" s="8">
        <v>3.268687</v>
      </c>
      <c r="AG420" s="8">
        <v>0.0</v>
      </c>
      <c r="AH420" s="8">
        <v>7.02458</v>
      </c>
      <c r="AI420" s="8">
        <v>3.150285916754245</v>
      </c>
      <c r="AJ420" s="8">
        <v>50.69736107979996</v>
      </c>
      <c r="AK420" s="8">
        <v>3.9683</v>
      </c>
      <c r="AL420" s="8">
        <v>113.3741</v>
      </c>
      <c r="AM420" s="8">
        <v>5.600065</v>
      </c>
      <c r="AN420" s="8">
        <v>-32.980145</v>
      </c>
      <c r="AO420" s="8">
        <v>0.0</v>
      </c>
      <c r="AP420" s="9">
        <f t="shared" si="1"/>
        <v>0.1879559434</v>
      </c>
      <c r="AQ420" s="10" t="b">
        <f t="shared" si="2"/>
        <v>0</v>
      </c>
    </row>
    <row r="421">
      <c r="A421" s="4" t="s">
        <v>1441</v>
      </c>
      <c r="B421" s="5">
        <v>500103.0</v>
      </c>
      <c r="C421" s="6" t="s">
        <v>1442</v>
      </c>
      <c r="D421" s="6" t="s">
        <v>1443</v>
      </c>
      <c r="E421" s="6" t="s">
        <v>112</v>
      </c>
      <c r="F421" s="6" t="s">
        <v>1444</v>
      </c>
      <c r="G421" s="7">
        <v>44809.0</v>
      </c>
      <c r="H421" s="8">
        <v>60.5</v>
      </c>
      <c r="I421" s="8">
        <v>2.023609</v>
      </c>
      <c r="J421" s="8">
        <v>41.4</v>
      </c>
      <c r="K421" s="8">
        <v>80.35</v>
      </c>
      <c r="L421" s="8">
        <v>18.4</v>
      </c>
      <c r="M421" s="8">
        <v>80.35</v>
      </c>
      <c r="N421" s="8">
        <v>18.4</v>
      </c>
      <c r="O421" s="8">
        <v>108.0</v>
      </c>
      <c r="P421" s="8">
        <v>5.486667</v>
      </c>
      <c r="Q421" s="8">
        <v>390.666667</v>
      </c>
      <c r="R421" s="8">
        <v>21066.48329775</v>
      </c>
      <c r="S421" s="8">
        <v>18796.46569515</v>
      </c>
      <c r="T421" s="8">
        <v>4.580812</v>
      </c>
      <c r="U421" s="8">
        <v>14.909782</v>
      </c>
      <c r="V421" s="8">
        <v>19.565217</v>
      </c>
      <c r="W421" s="8">
        <v>9.107304</v>
      </c>
      <c r="X421" s="8">
        <v>6.489278</v>
      </c>
      <c r="Y421" s="8">
        <v>-7.10001</v>
      </c>
      <c r="Z421" s="8">
        <v>-8.426459</v>
      </c>
      <c r="AA421" s="8">
        <v>29.8348</v>
      </c>
      <c r="AB421" s="8">
        <v>25.7395</v>
      </c>
      <c r="AC421" s="8">
        <v>0.8002</v>
      </c>
      <c r="AD421" s="8">
        <v>0.72285</v>
      </c>
      <c r="AE421" s="8">
        <v>7.756613</v>
      </c>
      <c r="AF421" s="8">
        <v>-0.139014</v>
      </c>
      <c r="AG421" s="8">
        <v>0.6617</v>
      </c>
      <c r="AH421" s="8">
        <v>13.420391</v>
      </c>
      <c r="AI421" s="8">
        <v>0.9628609696376214</v>
      </c>
      <c r="AJ421" s="8">
        <v>37.510876404889515</v>
      </c>
      <c r="AK421" s="8">
        <v>2.0262</v>
      </c>
      <c r="AL421" s="8">
        <v>75.545</v>
      </c>
      <c r="AM421" s="8">
        <v>1.612872</v>
      </c>
      <c r="AN421" s="8">
        <v>0.308611</v>
      </c>
      <c r="AO421" s="8">
        <v>0.0</v>
      </c>
      <c r="AP421" s="9">
        <f t="shared" si="1"/>
        <v>0.2470441817</v>
      </c>
      <c r="AQ421" s="10" t="b">
        <f t="shared" si="2"/>
        <v>0</v>
      </c>
    </row>
    <row r="422">
      <c r="A422" s="4" t="s">
        <v>1445</v>
      </c>
      <c r="B422" s="5">
        <v>502219.0</v>
      </c>
      <c r="C422" s="6" t="s">
        <v>1446</v>
      </c>
      <c r="D422" s="6" t="s">
        <v>1447</v>
      </c>
      <c r="E422" s="6" t="s">
        <v>117</v>
      </c>
      <c r="F422" s="6" t="s">
        <v>1090</v>
      </c>
      <c r="G422" s="7">
        <v>44809.0</v>
      </c>
      <c r="H422" s="8">
        <v>559.0</v>
      </c>
      <c r="I422" s="8">
        <v>-0.551503</v>
      </c>
      <c r="J422" s="8">
        <v>289.95</v>
      </c>
      <c r="K422" s="8">
        <v>833.35</v>
      </c>
      <c r="L422" s="8">
        <v>27.5</v>
      </c>
      <c r="M422" s="8">
        <v>833.35</v>
      </c>
      <c r="N422" s="8">
        <v>28.0</v>
      </c>
      <c r="O422" s="8">
        <v>833.0</v>
      </c>
      <c r="P422" s="8">
        <v>0.14375</v>
      </c>
      <c r="Q422" s="8">
        <v>833.35</v>
      </c>
      <c r="R422" s="8">
        <v>7291.894824495</v>
      </c>
      <c r="S422" s="8">
        <v>7253.658554615</v>
      </c>
      <c r="T422" s="8">
        <v>-0.338741</v>
      </c>
      <c r="U422" s="8">
        <v>-12.279325</v>
      </c>
      <c r="V422" s="8">
        <v>-16.336152</v>
      </c>
      <c r="W422" s="8">
        <v>86.488741</v>
      </c>
      <c r="X422" s="8">
        <v>62.198501</v>
      </c>
      <c r="Y422" s="6"/>
      <c r="Z422" s="11"/>
      <c r="AA422" s="8">
        <v>46.6436</v>
      </c>
      <c r="AB422" s="8">
        <v>40.4512</v>
      </c>
      <c r="AC422" s="8">
        <v>8.9626</v>
      </c>
      <c r="AD422" s="8">
        <v>2.8617</v>
      </c>
      <c r="AE422" s="8">
        <v>3.091392</v>
      </c>
      <c r="AF422" s="8">
        <v>8.428645</v>
      </c>
      <c r="AG422" s="8">
        <v>0.0</v>
      </c>
      <c r="AH422" s="8">
        <v>29.23271</v>
      </c>
      <c r="AI422" s="8">
        <v>10.753960270084328</v>
      </c>
      <c r="AJ422" s="8">
        <v>42.049903693807465</v>
      </c>
      <c r="AK422" s="8">
        <v>11.9856</v>
      </c>
      <c r="AL422" s="8">
        <v>62.3759</v>
      </c>
      <c r="AM422" s="8">
        <v>13.302942</v>
      </c>
      <c r="AN422" s="8">
        <v>-13.111871</v>
      </c>
      <c r="AO422" s="8">
        <v>0.0</v>
      </c>
      <c r="AP422" s="9">
        <f t="shared" si="1"/>
        <v>0.3292134157</v>
      </c>
      <c r="AQ422" s="10" t="b">
        <f t="shared" si="2"/>
        <v>0</v>
      </c>
    </row>
    <row r="423">
      <c r="A423" s="4" t="s">
        <v>1448</v>
      </c>
      <c r="B423" s="5">
        <v>532885.0</v>
      </c>
      <c r="C423" s="6" t="s">
        <v>1449</v>
      </c>
      <c r="D423" s="6" t="s">
        <v>1450</v>
      </c>
      <c r="E423" s="6" t="s">
        <v>101</v>
      </c>
      <c r="F423" s="6" t="s">
        <v>371</v>
      </c>
      <c r="G423" s="7">
        <v>44809.0</v>
      </c>
      <c r="H423" s="8">
        <v>19.3</v>
      </c>
      <c r="I423" s="8">
        <v>1.312336</v>
      </c>
      <c r="J423" s="8">
        <v>16.25</v>
      </c>
      <c r="K423" s="8">
        <v>25.15</v>
      </c>
      <c r="L423" s="8">
        <v>10.04</v>
      </c>
      <c r="M423" s="8">
        <v>29.65</v>
      </c>
      <c r="N423" s="8">
        <v>10.04</v>
      </c>
      <c r="O423" s="8">
        <v>104.0</v>
      </c>
      <c r="P423" s="8">
        <v>10.04</v>
      </c>
      <c r="Q423" s="8">
        <v>212.142961</v>
      </c>
      <c r="R423" s="8">
        <v>16754.21310376</v>
      </c>
      <c r="S423" s="8">
        <v>-28853.04148488</v>
      </c>
      <c r="T423" s="8">
        <v>-1.530612</v>
      </c>
      <c r="U423" s="8">
        <v>5.177112</v>
      </c>
      <c r="V423" s="8">
        <v>4.607046</v>
      </c>
      <c r="W423" s="8">
        <v>-7.434053</v>
      </c>
      <c r="X423" s="8">
        <v>0.611903</v>
      </c>
      <c r="Y423" s="8">
        <v>-27.431568</v>
      </c>
      <c r="Z423" s="8">
        <v>-11.7157</v>
      </c>
      <c r="AA423" s="8">
        <v>15.253</v>
      </c>
      <c r="AB423" s="8">
        <v>14.4038</v>
      </c>
      <c r="AC423" s="8">
        <v>0.6951</v>
      </c>
      <c r="AD423" s="8">
        <v>0.6433</v>
      </c>
      <c r="AE423" s="8">
        <v>-55.237653</v>
      </c>
      <c r="AF423" s="8">
        <v>2.00051</v>
      </c>
      <c r="AG423" s="8">
        <v>0.0</v>
      </c>
      <c r="AH423" s="8">
        <v>-5.063749</v>
      </c>
      <c r="AI423" s="8">
        <v>0.7202615634713294</v>
      </c>
      <c r="AJ423" s="8">
        <v>1.173547748143634</v>
      </c>
      <c r="AK423" s="8">
        <v>1.2653</v>
      </c>
      <c r="AL423" s="8">
        <v>27.7663</v>
      </c>
      <c r="AM423" s="8">
        <v>16.445858</v>
      </c>
      <c r="AN423" s="8">
        <v>11.13171</v>
      </c>
      <c r="AO423" s="8">
        <v>0.0</v>
      </c>
      <c r="AP423" s="9">
        <f t="shared" si="1"/>
        <v>0.2326043738</v>
      </c>
      <c r="AQ423" s="10" t="b">
        <f t="shared" si="2"/>
        <v>0</v>
      </c>
    </row>
    <row r="424">
      <c r="A424" s="4" t="s">
        <v>1451</v>
      </c>
      <c r="B424" s="5">
        <v>542399.0</v>
      </c>
      <c r="C424" s="6" t="s">
        <v>1452</v>
      </c>
      <c r="D424" s="6" t="s">
        <v>1453</v>
      </c>
      <c r="E424" s="6" t="s">
        <v>133</v>
      </c>
      <c r="F424" s="6" t="s">
        <v>1345</v>
      </c>
      <c r="G424" s="7">
        <v>44809.0</v>
      </c>
      <c r="H424" s="8">
        <v>330.6</v>
      </c>
      <c r="I424" s="8">
        <v>-0.451671</v>
      </c>
      <c r="J424" s="8">
        <v>172.85</v>
      </c>
      <c r="K424" s="8">
        <v>361.05</v>
      </c>
      <c r="L424" s="8">
        <v>99.0</v>
      </c>
      <c r="M424" s="8">
        <v>402.0</v>
      </c>
      <c r="N424" s="6"/>
      <c r="O424" s="6"/>
      <c r="P424" s="8">
        <v>99.0</v>
      </c>
      <c r="Q424" s="8">
        <v>402.0</v>
      </c>
      <c r="R424" s="8">
        <v>6799.61644956</v>
      </c>
      <c r="S424" s="8">
        <v>9255.28095528</v>
      </c>
      <c r="T424" s="8">
        <v>1.240239</v>
      </c>
      <c r="U424" s="8">
        <v>5.555556</v>
      </c>
      <c r="V424" s="8">
        <v>11.406908</v>
      </c>
      <c r="W424" s="8">
        <v>85.158219</v>
      </c>
      <c r="X424" s="8">
        <v>4.729899</v>
      </c>
      <c r="Y424" s="6"/>
      <c r="Z424" s="11"/>
      <c r="AA424" s="6"/>
      <c r="AB424" s="8">
        <v>57.6652</v>
      </c>
      <c r="AC424" s="8">
        <v>4.9726</v>
      </c>
      <c r="AD424" s="8">
        <v>2.83595</v>
      </c>
      <c r="AE424" s="8">
        <v>1.472229</v>
      </c>
      <c r="AF424" s="6"/>
      <c r="AG424" s="8">
        <v>0.0</v>
      </c>
      <c r="AH424" s="8">
        <v>39.944071</v>
      </c>
      <c r="AI424" s="8">
        <v>9.803778487797212</v>
      </c>
      <c r="AJ424" s="8">
        <v>109.2834530626808</v>
      </c>
      <c r="AK424" s="8">
        <v>-0.5524</v>
      </c>
      <c r="AL424" s="8">
        <v>66.696</v>
      </c>
      <c r="AM424" s="8">
        <v>3.034767</v>
      </c>
      <c r="AN424" s="8">
        <v>-2.112777</v>
      </c>
      <c r="AO424" s="8">
        <v>0.0</v>
      </c>
      <c r="AP424" s="9">
        <f t="shared" si="1"/>
        <v>0.0843373494</v>
      </c>
      <c r="AQ424" s="10" t="b">
        <f t="shared" si="2"/>
        <v>0</v>
      </c>
    </row>
    <row r="425">
      <c r="A425" s="4" t="s">
        <v>1454</v>
      </c>
      <c r="B425" s="5">
        <v>543336.0</v>
      </c>
      <c r="C425" s="6" t="s">
        <v>1455</v>
      </c>
      <c r="D425" s="6" t="s">
        <v>1456</v>
      </c>
      <c r="E425" s="6" t="s">
        <v>78</v>
      </c>
      <c r="F425" s="6" t="s">
        <v>1457</v>
      </c>
      <c r="G425" s="7">
        <v>44809.0</v>
      </c>
      <c r="H425" s="8">
        <v>415.5</v>
      </c>
      <c r="I425" s="8">
        <v>-1.703336</v>
      </c>
      <c r="J425" s="8">
        <v>382.7</v>
      </c>
      <c r="K425" s="8">
        <v>826.35</v>
      </c>
      <c r="L425" s="6"/>
      <c r="M425" s="6"/>
      <c r="N425" s="6"/>
      <c r="O425" s="6"/>
      <c r="P425" s="8">
        <v>382.4</v>
      </c>
      <c r="Q425" s="8">
        <v>826.35</v>
      </c>
      <c r="R425" s="8">
        <v>6632.6966293</v>
      </c>
      <c r="S425" s="8">
        <v>6353.42504937</v>
      </c>
      <c r="T425" s="8">
        <v>-1.540284</v>
      </c>
      <c r="U425" s="8">
        <v>-14.488578</v>
      </c>
      <c r="V425" s="8">
        <v>-12.323275</v>
      </c>
      <c r="W425" s="8">
        <v>-31.542961</v>
      </c>
      <c r="X425" s="6"/>
      <c r="Y425" s="6"/>
      <c r="Z425" s="11"/>
      <c r="AA425" s="8">
        <v>10.043</v>
      </c>
      <c r="AB425" s="8">
        <v>21.467</v>
      </c>
      <c r="AC425" s="8">
        <v>59.2063</v>
      </c>
      <c r="AD425" s="8">
        <v>4.44485</v>
      </c>
      <c r="AE425" s="8">
        <v>19.216039</v>
      </c>
      <c r="AF425" s="8">
        <v>0.493276</v>
      </c>
      <c r="AG425" s="8">
        <v>0.0</v>
      </c>
      <c r="AH425" s="8">
        <v>4.890598</v>
      </c>
      <c r="AI425" s="8">
        <v>1.0467164345468518</v>
      </c>
      <c r="AJ425" s="8">
        <v>7.361834837067696</v>
      </c>
      <c r="AK425" s="8">
        <v>41.7704</v>
      </c>
      <c r="AL425" s="8">
        <v>7.0854</v>
      </c>
      <c r="AM425" s="8">
        <v>56.982923</v>
      </c>
      <c r="AN425" s="8">
        <v>33.653216</v>
      </c>
      <c r="AO425" s="8">
        <v>0.0</v>
      </c>
      <c r="AP425" s="9">
        <f t="shared" si="1"/>
        <v>0.4971864222</v>
      </c>
      <c r="AQ425" s="10" t="b">
        <f t="shared" si="2"/>
        <v>0</v>
      </c>
    </row>
    <row r="426">
      <c r="A426" s="4" t="s">
        <v>1458</v>
      </c>
      <c r="B426" s="5">
        <v>541770.0</v>
      </c>
      <c r="C426" s="6" t="s">
        <v>1459</v>
      </c>
      <c r="D426" s="6" t="s">
        <v>1460</v>
      </c>
      <c r="E426" s="6" t="s">
        <v>101</v>
      </c>
      <c r="F426" s="6" t="s">
        <v>129</v>
      </c>
      <c r="G426" s="7">
        <v>44809.0</v>
      </c>
      <c r="H426" s="8">
        <v>1017.15</v>
      </c>
      <c r="I426" s="8">
        <v>2.174787</v>
      </c>
      <c r="J426" s="8">
        <v>494.7</v>
      </c>
      <c r="K426" s="8">
        <v>1154.35</v>
      </c>
      <c r="L426" s="8">
        <v>305.2</v>
      </c>
      <c r="M426" s="8">
        <v>1154.35</v>
      </c>
      <c r="N426" s="6"/>
      <c r="O426" s="6"/>
      <c r="P426" s="8">
        <v>242.05</v>
      </c>
      <c r="Q426" s="8">
        <v>1154.35</v>
      </c>
      <c r="R426" s="8">
        <v>15754.928592</v>
      </c>
      <c r="S426" s="8">
        <v>26670.88514048</v>
      </c>
      <c r="T426" s="8">
        <v>1.588015</v>
      </c>
      <c r="U426" s="8">
        <v>2.442341</v>
      </c>
      <c r="V426" s="8">
        <v>-5.91092</v>
      </c>
      <c r="W426" s="8">
        <v>49.536901</v>
      </c>
      <c r="X426" s="8">
        <v>21.442597</v>
      </c>
      <c r="Y426" s="6"/>
      <c r="Z426" s="11"/>
      <c r="AA426" s="8">
        <v>32.9312</v>
      </c>
      <c r="AB426" s="8">
        <v>41.814</v>
      </c>
      <c r="AC426" s="8">
        <v>3.8374</v>
      </c>
      <c r="AD426" s="8">
        <v>3.07065</v>
      </c>
      <c r="AE426" s="8">
        <v>6.355486</v>
      </c>
      <c r="AF426" s="8">
        <v>5.581362</v>
      </c>
      <c r="AG426" s="8">
        <v>0.0</v>
      </c>
      <c r="AH426" s="8">
        <v>15.656246</v>
      </c>
      <c r="AI426" s="8">
        <v>5.613648332822621</v>
      </c>
      <c r="AJ426" s="8">
        <v>-5.804331289374213</v>
      </c>
      <c r="AK426" s="8">
        <v>30.67</v>
      </c>
      <c r="AL426" s="8">
        <v>263.198</v>
      </c>
      <c r="AM426" s="8">
        <v>-174.141272</v>
      </c>
      <c r="AN426" s="8">
        <v>-208.761147</v>
      </c>
      <c r="AO426" s="8">
        <v>0.0</v>
      </c>
      <c r="AP426" s="9">
        <f t="shared" si="1"/>
        <v>0.1188547668</v>
      </c>
      <c r="AQ426" s="10" t="b">
        <f t="shared" si="2"/>
        <v>0</v>
      </c>
    </row>
    <row r="427">
      <c r="A427" s="4" t="s">
        <v>1461</v>
      </c>
      <c r="B427" s="5">
        <v>542867.0</v>
      </c>
      <c r="C427" s="6" t="s">
        <v>1462</v>
      </c>
      <c r="D427" s="6" t="s">
        <v>1463</v>
      </c>
      <c r="E427" s="6" t="s">
        <v>101</v>
      </c>
      <c r="F427" s="6" t="s">
        <v>371</v>
      </c>
      <c r="G427" s="7">
        <v>44809.0</v>
      </c>
      <c r="H427" s="8">
        <v>222.25</v>
      </c>
      <c r="I427" s="8">
        <v>2.941176</v>
      </c>
      <c r="J427" s="8">
        <v>178.0</v>
      </c>
      <c r="K427" s="8">
        <v>355.0</v>
      </c>
      <c r="L427" s="6"/>
      <c r="M427" s="6"/>
      <c r="N427" s="6"/>
      <c r="O427" s="6"/>
      <c r="P427" s="8">
        <v>95.0</v>
      </c>
      <c r="Q427" s="8">
        <v>374.0</v>
      </c>
      <c r="R427" s="8">
        <v>3851.3853594</v>
      </c>
      <c r="S427" s="8">
        <v>3461.748350605</v>
      </c>
      <c r="T427" s="8">
        <v>9.455799</v>
      </c>
      <c r="U427" s="8">
        <v>7.496977</v>
      </c>
      <c r="V427" s="8">
        <v>19.940637</v>
      </c>
      <c r="W427" s="8">
        <v>-26.382908</v>
      </c>
      <c r="X427" s="6"/>
      <c r="Y427" s="6"/>
      <c r="Z427" s="11"/>
      <c r="AA427" s="8">
        <v>7.5221</v>
      </c>
      <c r="AB427" s="8">
        <v>10.3658</v>
      </c>
      <c r="AC427" s="8">
        <v>1.4741</v>
      </c>
      <c r="AD427" s="8">
        <v>1.6314</v>
      </c>
      <c r="AE427" s="8">
        <v>31.240129</v>
      </c>
      <c r="AF427" s="8">
        <v>0.44687</v>
      </c>
      <c r="AG427" s="8">
        <v>0.0</v>
      </c>
      <c r="AH427" s="8">
        <v>5.830804</v>
      </c>
      <c r="AI427" s="8">
        <v>1.8525271210539733</v>
      </c>
      <c r="AJ427" s="8">
        <v>2.8034615314176103</v>
      </c>
      <c r="AK427" s="8">
        <v>29.5131</v>
      </c>
      <c r="AL427" s="8">
        <v>150.5971</v>
      </c>
      <c r="AM427" s="8">
        <v>79.18783</v>
      </c>
      <c r="AN427" s="8">
        <v>54.094917</v>
      </c>
      <c r="AO427" s="8">
        <v>0.0</v>
      </c>
      <c r="AP427" s="9">
        <f t="shared" si="1"/>
        <v>0.373943662</v>
      </c>
      <c r="AQ427" s="10" t="b">
        <f t="shared" si="2"/>
        <v>0</v>
      </c>
    </row>
    <row r="428">
      <c r="A428" s="4" t="s">
        <v>1464</v>
      </c>
      <c r="B428" s="5">
        <v>543330.0</v>
      </c>
      <c r="C428" s="6" t="s">
        <v>1465</v>
      </c>
      <c r="D428" s="6" t="s">
        <v>1466</v>
      </c>
      <c r="E428" s="6" t="s">
        <v>133</v>
      </c>
      <c r="F428" s="6" t="s">
        <v>1241</v>
      </c>
      <c r="G428" s="7">
        <v>44809.0</v>
      </c>
      <c r="H428" s="8">
        <v>185.5</v>
      </c>
      <c r="I428" s="8">
        <v>1.923077</v>
      </c>
      <c r="J428" s="8">
        <v>111.85</v>
      </c>
      <c r="K428" s="8">
        <v>215.0</v>
      </c>
      <c r="L428" s="6"/>
      <c r="M428" s="6"/>
      <c r="N428" s="6"/>
      <c r="O428" s="6"/>
      <c r="P428" s="8">
        <v>107.55</v>
      </c>
      <c r="Q428" s="8">
        <v>215.0</v>
      </c>
      <c r="R428" s="8">
        <v>22359.90717568</v>
      </c>
      <c r="S428" s="8">
        <v>21992.8000796</v>
      </c>
      <c r="T428" s="8">
        <v>0.134953</v>
      </c>
      <c r="U428" s="8">
        <v>0.596529</v>
      </c>
      <c r="V428" s="8">
        <v>13.873542</v>
      </c>
      <c r="W428" s="8">
        <v>46.178093</v>
      </c>
      <c r="X428" s="6"/>
      <c r="Y428" s="6"/>
      <c r="Z428" s="11"/>
      <c r="AA428" s="8">
        <v>86.3104</v>
      </c>
      <c r="AB428" s="8">
        <v>118.9432</v>
      </c>
      <c r="AC428" s="8">
        <v>29.5516</v>
      </c>
      <c r="AD428" s="8">
        <v>30.9533</v>
      </c>
      <c r="AE428" s="8">
        <v>1.713687</v>
      </c>
      <c r="AF428" s="8">
        <v>0.001599</v>
      </c>
      <c r="AG428" s="8">
        <v>0.0</v>
      </c>
      <c r="AH428" s="8">
        <v>36.609515</v>
      </c>
      <c r="AI428" s="8">
        <v>9.179019193786484</v>
      </c>
      <c r="AJ428" s="8">
        <v>49.623730662932296</v>
      </c>
      <c r="AK428" s="8">
        <v>2.1504</v>
      </c>
      <c r="AL428" s="8">
        <v>6.2805</v>
      </c>
      <c r="AM428" s="8">
        <v>3.740135</v>
      </c>
      <c r="AN428" s="8">
        <v>0.717026</v>
      </c>
      <c r="AO428" s="8">
        <v>0.0</v>
      </c>
      <c r="AP428" s="9">
        <f t="shared" si="1"/>
        <v>0.1372093023</v>
      </c>
      <c r="AQ428" s="10" t="b">
        <f t="shared" si="2"/>
        <v>0</v>
      </c>
    </row>
    <row r="429">
      <c r="A429" s="4" t="s">
        <v>1467</v>
      </c>
      <c r="B429" s="5">
        <v>500840.0</v>
      </c>
      <c r="C429" s="6" t="s">
        <v>1468</v>
      </c>
      <c r="D429" s="6" t="s">
        <v>1469</v>
      </c>
      <c r="E429" s="6" t="s">
        <v>133</v>
      </c>
      <c r="F429" s="6" t="s">
        <v>1345</v>
      </c>
      <c r="G429" s="7">
        <v>44809.0</v>
      </c>
      <c r="H429" s="8">
        <v>184.15</v>
      </c>
      <c r="I429" s="8">
        <v>-2.021814</v>
      </c>
      <c r="J429" s="8">
        <v>104.0</v>
      </c>
      <c r="K429" s="8">
        <v>192.0</v>
      </c>
      <c r="L429" s="8">
        <v>53.648739</v>
      </c>
      <c r="M429" s="8">
        <v>192.0</v>
      </c>
      <c r="N429" s="8">
        <v>53.648739</v>
      </c>
      <c r="O429" s="8">
        <v>227.158205</v>
      </c>
      <c r="P429" s="8">
        <v>12.300504</v>
      </c>
      <c r="Q429" s="8">
        <v>227.158205</v>
      </c>
      <c r="R429" s="8">
        <v>11516.08141153</v>
      </c>
      <c r="S429" s="8">
        <v>11772.18180069</v>
      </c>
      <c r="T429" s="8">
        <v>14.378882</v>
      </c>
      <c r="U429" s="8">
        <v>19.811321</v>
      </c>
      <c r="V429" s="8">
        <v>30.741924</v>
      </c>
      <c r="W429" s="8">
        <v>73.399247</v>
      </c>
      <c r="X429" s="8">
        <v>6.00879</v>
      </c>
      <c r="Y429" s="8">
        <v>6.65388</v>
      </c>
      <c r="Z429" s="8">
        <v>9.209451</v>
      </c>
      <c r="AA429" s="8">
        <v>146.3347</v>
      </c>
      <c r="AB429" s="8">
        <v>75.98585</v>
      </c>
      <c r="AC429" s="8">
        <v>3.7114</v>
      </c>
      <c r="AD429" s="8">
        <v>2.9288</v>
      </c>
      <c r="AE429" s="8">
        <v>1.720311</v>
      </c>
      <c r="AF429" s="8">
        <v>-0.789459</v>
      </c>
      <c r="AG429" s="8">
        <v>0.0</v>
      </c>
      <c r="AH429" s="8">
        <v>45.343894</v>
      </c>
      <c r="AI429" s="8">
        <v>8.922284178111273</v>
      </c>
      <c r="AJ429" s="8">
        <v>-616.0968013872244</v>
      </c>
      <c r="AK429" s="8">
        <v>1.2567</v>
      </c>
      <c r="AL429" s="8">
        <v>49.5503</v>
      </c>
      <c r="AM429" s="8">
        <v>-0.298897</v>
      </c>
      <c r="AN429" s="8">
        <v>-0.688958</v>
      </c>
      <c r="AO429" s="8">
        <v>0.0</v>
      </c>
      <c r="AP429" s="9">
        <f t="shared" si="1"/>
        <v>0.04088541667</v>
      </c>
      <c r="AQ429" s="10" t="b">
        <f t="shared" si="2"/>
        <v>0</v>
      </c>
    </row>
    <row r="430">
      <c r="A430" s="4" t="s">
        <v>1470</v>
      </c>
      <c r="B430" s="5">
        <v>539844.0</v>
      </c>
      <c r="C430" s="6" t="s">
        <v>1471</v>
      </c>
      <c r="D430" s="6" t="s">
        <v>1472</v>
      </c>
      <c r="E430" s="6" t="s">
        <v>101</v>
      </c>
      <c r="F430" s="6" t="s">
        <v>129</v>
      </c>
      <c r="G430" s="7">
        <v>44809.0</v>
      </c>
      <c r="H430" s="8">
        <v>104.3</v>
      </c>
      <c r="I430" s="8">
        <v>2.104748</v>
      </c>
      <c r="J430" s="8">
        <v>75.0</v>
      </c>
      <c r="K430" s="8">
        <v>145.0</v>
      </c>
      <c r="L430" s="8">
        <v>32.5</v>
      </c>
      <c r="M430" s="8">
        <v>145.0</v>
      </c>
      <c r="N430" s="8">
        <v>32.5</v>
      </c>
      <c r="O430" s="8">
        <v>183.6</v>
      </c>
      <c r="P430" s="8">
        <v>32.5</v>
      </c>
      <c r="Q430" s="8">
        <v>206.25</v>
      </c>
      <c r="R430" s="8">
        <v>3566.579850025</v>
      </c>
      <c r="S430" s="8">
        <v>19061.53287645</v>
      </c>
      <c r="T430" s="8">
        <v>2.809266</v>
      </c>
      <c r="U430" s="8">
        <v>6.810036</v>
      </c>
      <c r="V430" s="8">
        <v>14.552444</v>
      </c>
      <c r="W430" s="8">
        <v>-15.546559</v>
      </c>
      <c r="X430" s="8">
        <v>-1.578723</v>
      </c>
      <c r="Y430" s="8">
        <v>-9.2817</v>
      </c>
      <c r="Z430" s="11"/>
      <c r="AA430" s="8">
        <v>16.2942</v>
      </c>
      <c r="AB430" s="8">
        <v>22.25795</v>
      </c>
      <c r="AC430" s="8">
        <v>1.0442</v>
      </c>
      <c r="AD430" s="8">
        <v>1.4338</v>
      </c>
      <c r="AE430" s="8">
        <v>10.730122</v>
      </c>
      <c r="AF430" s="8">
        <v>0.786953</v>
      </c>
      <c r="AG430" s="8">
        <v>0.0</v>
      </c>
      <c r="AH430" s="8">
        <v>9.185139</v>
      </c>
      <c r="AI430" s="8">
        <v>0.8724939386758008</v>
      </c>
      <c r="AJ430" s="8">
        <v>62.46199387084063</v>
      </c>
      <c r="AK430" s="8">
        <v>6.4041</v>
      </c>
      <c r="AL430" s="8">
        <v>99.93</v>
      </c>
      <c r="AM430" s="8">
        <v>1.670616</v>
      </c>
      <c r="AN430" s="8">
        <v>-23.944527</v>
      </c>
      <c r="AO430" s="8">
        <v>0.0</v>
      </c>
      <c r="AP430" s="9">
        <f t="shared" si="1"/>
        <v>0.2806896552</v>
      </c>
      <c r="AQ430" s="10" t="b">
        <f t="shared" si="2"/>
        <v>0</v>
      </c>
    </row>
    <row r="431">
      <c r="A431" s="4" t="s">
        <v>1473</v>
      </c>
      <c r="B431" s="5">
        <v>543243.0</v>
      </c>
      <c r="C431" s="6" t="s">
        <v>1474</v>
      </c>
      <c r="D431" s="6" t="s">
        <v>1475</v>
      </c>
      <c r="E431" s="6" t="s">
        <v>101</v>
      </c>
      <c r="F431" s="6" t="s">
        <v>371</v>
      </c>
      <c r="G431" s="7">
        <v>44809.0</v>
      </c>
      <c r="H431" s="8">
        <v>46.8</v>
      </c>
      <c r="I431" s="8">
        <v>2.407002</v>
      </c>
      <c r="J431" s="8">
        <v>37.45</v>
      </c>
      <c r="K431" s="8">
        <v>71.25</v>
      </c>
      <c r="L431" s="6"/>
      <c r="M431" s="6"/>
      <c r="N431" s="6"/>
      <c r="O431" s="6"/>
      <c r="P431" s="8">
        <v>30.05</v>
      </c>
      <c r="Q431" s="8">
        <v>76.8</v>
      </c>
      <c r="R431" s="8">
        <v>5891.7475664</v>
      </c>
      <c r="S431" s="8">
        <v>6206.40191928</v>
      </c>
      <c r="T431" s="8">
        <v>-0.425532</v>
      </c>
      <c r="U431" s="8">
        <v>5.762712</v>
      </c>
      <c r="V431" s="8">
        <v>17.440402</v>
      </c>
      <c r="W431" s="8">
        <v>-22.064946</v>
      </c>
      <c r="X431" s="6"/>
      <c r="Y431" s="6"/>
      <c r="Z431" s="11"/>
      <c r="AA431" s="8">
        <v>16.106</v>
      </c>
      <c r="AB431" s="8">
        <v>23.1593</v>
      </c>
      <c r="AC431" s="8">
        <v>1.3565</v>
      </c>
      <c r="AD431" s="8">
        <v>1.6938</v>
      </c>
      <c r="AE431" s="8">
        <v>31.155024</v>
      </c>
      <c r="AF431" s="8">
        <v>0.986035</v>
      </c>
      <c r="AG431" s="8">
        <v>0.0</v>
      </c>
      <c r="AH431" s="8">
        <v>6.388855</v>
      </c>
      <c r="AI431" s="8">
        <v>1.6454196520453006</v>
      </c>
      <c r="AJ431" s="8">
        <v>36.94751977203432</v>
      </c>
      <c r="AK431" s="8">
        <v>2.9182</v>
      </c>
      <c r="AL431" s="8">
        <v>34.6488</v>
      </c>
      <c r="AM431" s="8">
        <v>1.273635</v>
      </c>
      <c r="AN431" s="8">
        <v>-5.651246</v>
      </c>
      <c r="AO431" s="8">
        <v>0.0</v>
      </c>
      <c r="AP431" s="9">
        <f t="shared" si="1"/>
        <v>0.3431578947</v>
      </c>
      <c r="AQ431" s="10" t="b">
        <f t="shared" si="2"/>
        <v>0</v>
      </c>
    </row>
    <row r="432">
      <c r="A432" s="4" t="s">
        <v>1476</v>
      </c>
      <c r="B432" s="5">
        <v>531599.0</v>
      </c>
      <c r="C432" s="6" t="s">
        <v>1477</v>
      </c>
      <c r="D432" s="6" t="s">
        <v>1478</v>
      </c>
      <c r="E432" s="6" t="s">
        <v>46</v>
      </c>
      <c r="F432" s="6" t="s">
        <v>47</v>
      </c>
      <c r="G432" s="7">
        <v>44809.0</v>
      </c>
      <c r="H432" s="8">
        <v>280.25</v>
      </c>
      <c r="I432" s="8">
        <v>2.430556</v>
      </c>
      <c r="J432" s="8">
        <v>225.0</v>
      </c>
      <c r="K432" s="8">
        <v>372.0</v>
      </c>
      <c r="L432" s="8">
        <v>152.5</v>
      </c>
      <c r="M432" s="8">
        <v>404.9</v>
      </c>
      <c r="N432" s="8">
        <v>148.2</v>
      </c>
      <c r="O432" s="8">
        <v>404.9</v>
      </c>
      <c r="P432" s="8">
        <v>7.85</v>
      </c>
      <c r="Q432" s="8">
        <v>404.9</v>
      </c>
      <c r="R432" s="8">
        <v>4635.52774696</v>
      </c>
      <c r="S432" s="8">
        <v>4001.6415453</v>
      </c>
      <c r="T432" s="8">
        <v>6.336559</v>
      </c>
      <c r="U432" s="8">
        <v>8.792702</v>
      </c>
      <c r="V432" s="8">
        <v>14.927209</v>
      </c>
      <c r="W432" s="8">
        <v>-17.682479</v>
      </c>
      <c r="X432" s="8">
        <v>19.823365</v>
      </c>
      <c r="Y432" s="8">
        <v>10.717156</v>
      </c>
      <c r="Z432" s="8">
        <v>12.677765</v>
      </c>
      <c r="AA432" s="8">
        <v>24.4914</v>
      </c>
      <c r="AB432" s="8">
        <v>18.79145</v>
      </c>
      <c r="AC432" s="8">
        <v>2.2867</v>
      </c>
      <c r="AD432" s="8">
        <v>2.75485</v>
      </c>
      <c r="AE432" s="8">
        <v>7.874671</v>
      </c>
      <c r="AF432" s="8">
        <v>8.811222</v>
      </c>
      <c r="AG432" s="8">
        <v>0.0</v>
      </c>
      <c r="AH432" s="8">
        <v>13.882971</v>
      </c>
      <c r="AI432" s="8">
        <v>2.94298480993403</v>
      </c>
      <c r="AJ432" s="8">
        <v>28.675933559580383</v>
      </c>
      <c r="AK432" s="8">
        <v>11.4081</v>
      </c>
      <c r="AL432" s="8">
        <v>122.1843</v>
      </c>
      <c r="AM432" s="8">
        <v>9.575985</v>
      </c>
      <c r="AN432" s="8">
        <v>5.876429</v>
      </c>
      <c r="AO432" s="8">
        <v>0.0</v>
      </c>
      <c r="AP432" s="9">
        <f t="shared" si="1"/>
        <v>0.2466397849</v>
      </c>
      <c r="AQ432" s="10" t="str">
        <f t="shared" si="2"/>
        <v>Risk Taking</v>
      </c>
    </row>
    <row r="433">
      <c r="A433" s="4" t="s">
        <v>1479</v>
      </c>
      <c r="B433" s="5">
        <v>532843.0</v>
      </c>
      <c r="C433" s="6" t="s">
        <v>1480</v>
      </c>
      <c r="D433" s="6" t="s">
        <v>1481</v>
      </c>
      <c r="E433" s="6" t="s">
        <v>46</v>
      </c>
      <c r="F433" s="6" t="s">
        <v>464</v>
      </c>
      <c r="G433" s="7">
        <v>44809.0</v>
      </c>
      <c r="H433" s="8">
        <v>287.0</v>
      </c>
      <c r="I433" s="8">
        <v>-1.594377</v>
      </c>
      <c r="J433" s="8">
        <v>219.75</v>
      </c>
      <c r="K433" s="8">
        <v>313.8</v>
      </c>
      <c r="L433" s="8">
        <v>113.1</v>
      </c>
      <c r="M433" s="8">
        <v>313.8</v>
      </c>
      <c r="N433" s="8">
        <v>106.65</v>
      </c>
      <c r="O433" s="8">
        <v>313.8</v>
      </c>
      <c r="P433" s="8">
        <v>46.015204</v>
      </c>
      <c r="Q433" s="8">
        <v>313.8</v>
      </c>
      <c r="R433" s="8">
        <v>21678.62321982</v>
      </c>
      <c r="S433" s="8">
        <v>22563.77750494</v>
      </c>
      <c r="T433" s="8">
        <v>-1.442308</v>
      </c>
      <c r="U433" s="8">
        <v>7.129526</v>
      </c>
      <c r="V433" s="8">
        <v>19.309915</v>
      </c>
      <c r="W433" s="8">
        <v>-0.10442</v>
      </c>
      <c r="X433" s="8">
        <v>32.029754</v>
      </c>
      <c r="Y433" s="8">
        <v>14.185804</v>
      </c>
      <c r="Z433" s="8">
        <v>11.85634</v>
      </c>
      <c r="AA433" s="8">
        <v>52.3866</v>
      </c>
      <c r="AB433" s="8">
        <v>52.81145</v>
      </c>
      <c r="AC433" s="8">
        <v>3.4406</v>
      </c>
      <c r="AD433" s="8">
        <v>1.68915</v>
      </c>
      <c r="AE433" s="8">
        <v>3.707291</v>
      </c>
      <c r="AF433" s="8">
        <v>0.282633</v>
      </c>
      <c r="AG433" s="8">
        <v>0.0</v>
      </c>
      <c r="AH433" s="8">
        <v>20.795917</v>
      </c>
      <c r="AI433" s="8">
        <v>3.7408282146453753</v>
      </c>
      <c r="AJ433" s="8">
        <v>25.050642627715835</v>
      </c>
      <c r="AK433" s="8">
        <v>5.4814</v>
      </c>
      <c r="AL433" s="8">
        <v>83.4587</v>
      </c>
      <c r="AM433" s="8">
        <v>11.462781</v>
      </c>
      <c r="AN433" s="8">
        <v>11.138682</v>
      </c>
      <c r="AO433" s="8">
        <v>0.0</v>
      </c>
      <c r="AP433" s="9">
        <f t="shared" si="1"/>
        <v>0.08540471638</v>
      </c>
      <c r="AQ433" s="10" t="b">
        <f t="shared" si="2"/>
        <v>0</v>
      </c>
    </row>
    <row r="434">
      <c r="A434" s="4" t="s">
        <v>1482</v>
      </c>
      <c r="B434" s="5">
        <v>543384.0</v>
      </c>
      <c r="C434" s="6" t="s">
        <v>1483</v>
      </c>
      <c r="D434" s="6" t="s">
        <v>1484</v>
      </c>
      <c r="E434" s="6" t="s">
        <v>133</v>
      </c>
      <c r="F434" s="6" t="s">
        <v>429</v>
      </c>
      <c r="G434" s="7">
        <v>44809.0</v>
      </c>
      <c r="H434" s="8">
        <v>1365.85</v>
      </c>
      <c r="I434" s="8">
        <v>0.153987</v>
      </c>
      <c r="J434" s="8">
        <v>1207.5</v>
      </c>
      <c r="K434" s="8">
        <v>2574.0</v>
      </c>
      <c r="L434" s="6"/>
      <c r="M434" s="6"/>
      <c r="N434" s="6"/>
      <c r="O434" s="6"/>
      <c r="P434" s="8">
        <v>1207.5</v>
      </c>
      <c r="Q434" s="8">
        <v>2574.0</v>
      </c>
      <c r="R434" s="8">
        <v>64879.24394027999</v>
      </c>
      <c r="S434" s="8">
        <v>64734.15683271</v>
      </c>
      <c r="T434" s="8">
        <v>-0.029277</v>
      </c>
      <c r="U434" s="8">
        <v>-5.438244</v>
      </c>
      <c r="V434" s="8">
        <v>-6.458241</v>
      </c>
      <c r="W434" s="6"/>
      <c r="X434" s="6"/>
      <c r="Y434" s="6"/>
      <c r="Z434" s="11"/>
      <c r="AA434" s="6"/>
      <c r="AB434" s="8">
        <v>660.3907</v>
      </c>
      <c r="AC434" s="8">
        <v>48.7832</v>
      </c>
      <c r="AD434" s="8">
        <v>16.5206</v>
      </c>
      <c r="AE434" s="8">
        <v>0.208899</v>
      </c>
      <c r="AF434" s="6"/>
      <c r="AG434" s="8">
        <v>0.0</v>
      </c>
      <c r="AH434" s="8">
        <v>303.937633</v>
      </c>
      <c r="AI434" s="8">
        <v>15.803526346690242</v>
      </c>
      <c r="AJ434" s="8">
        <v>-183.2969652818845</v>
      </c>
      <c r="AK434" s="8">
        <v>0.8899</v>
      </c>
      <c r="AL434" s="8">
        <v>28.0383</v>
      </c>
      <c r="AM434" s="8">
        <v>-7.465715</v>
      </c>
      <c r="AN434" s="8">
        <v>-8.883972</v>
      </c>
      <c r="AO434" s="8">
        <v>0.0</v>
      </c>
      <c r="AP434" s="9">
        <f t="shared" si="1"/>
        <v>0.4693667444</v>
      </c>
      <c r="AQ434" s="10" t="b">
        <f t="shared" si="2"/>
        <v>0</v>
      </c>
    </row>
    <row r="435">
      <c r="A435" s="4" t="s">
        <v>1485</v>
      </c>
      <c r="B435" s="5">
        <v>540755.0</v>
      </c>
      <c r="C435" s="6" t="s">
        <v>1486</v>
      </c>
      <c r="D435" s="6" t="s">
        <v>1487</v>
      </c>
      <c r="E435" s="6" t="s">
        <v>582</v>
      </c>
      <c r="F435" s="6" t="s">
        <v>1488</v>
      </c>
      <c r="G435" s="7">
        <v>44809.0</v>
      </c>
      <c r="H435" s="8">
        <v>128.55</v>
      </c>
      <c r="I435" s="8">
        <v>3.336013</v>
      </c>
      <c r="J435" s="8">
        <v>105.0</v>
      </c>
      <c r="K435" s="8">
        <v>152.8</v>
      </c>
      <c r="L435" s="8">
        <v>81.5</v>
      </c>
      <c r="M435" s="8">
        <v>334.05</v>
      </c>
      <c r="N435" s="6"/>
      <c r="O435" s="6"/>
      <c r="P435" s="8">
        <v>81.5</v>
      </c>
      <c r="Q435" s="8">
        <v>449.5</v>
      </c>
      <c r="R435" s="8">
        <v>22710.708</v>
      </c>
      <c r="S435" s="8">
        <v>3200.8427</v>
      </c>
      <c r="T435" s="8">
        <v>3.336013</v>
      </c>
      <c r="U435" s="8">
        <v>6.59204</v>
      </c>
      <c r="V435" s="8">
        <v>7.080383</v>
      </c>
      <c r="W435" s="8">
        <v>-13.98461</v>
      </c>
      <c r="X435" s="8">
        <v>-9.055451</v>
      </c>
      <c r="Y435" s="6"/>
      <c r="Z435" s="11"/>
      <c r="AA435" s="8">
        <v>5.4655</v>
      </c>
      <c r="AB435" s="8">
        <v>14.6406</v>
      </c>
      <c r="AC435" s="8">
        <v>0.7825</v>
      </c>
      <c r="AD435" s="8">
        <v>1.12545</v>
      </c>
      <c r="AE435" s="8">
        <v>409.098449</v>
      </c>
      <c r="AF435" s="8">
        <v>0.210107</v>
      </c>
      <c r="AG435" s="8">
        <v>1.7489</v>
      </c>
      <c r="AH435" s="8">
        <v>0.508774</v>
      </c>
      <c r="AI435" s="8">
        <v>0.579692407593504</v>
      </c>
      <c r="AJ435" s="8">
        <v>1.7096792290070357</v>
      </c>
      <c r="AK435" s="8">
        <v>23.6851</v>
      </c>
      <c r="AL435" s="8">
        <v>165.4362</v>
      </c>
      <c r="AM435" s="8">
        <v>75.715958</v>
      </c>
      <c r="AN435" s="8">
        <v>71.846581</v>
      </c>
      <c r="AO435" s="8">
        <v>0.0</v>
      </c>
      <c r="AP435" s="9">
        <f t="shared" si="1"/>
        <v>0.1587041885</v>
      </c>
      <c r="AQ435" s="10" t="b">
        <f t="shared" si="2"/>
        <v>0</v>
      </c>
    </row>
    <row r="436">
      <c r="A436" s="4" t="s">
        <v>1489</v>
      </c>
      <c r="B436" s="5">
        <v>543245.0</v>
      </c>
      <c r="C436" s="6" t="s">
        <v>1490</v>
      </c>
      <c r="D436" s="6" t="s">
        <v>1491</v>
      </c>
      <c r="E436" s="6" t="s">
        <v>46</v>
      </c>
      <c r="F436" s="6" t="s">
        <v>47</v>
      </c>
      <c r="G436" s="7">
        <v>44809.0</v>
      </c>
      <c r="H436" s="8">
        <v>2472.8</v>
      </c>
      <c r="I436" s="8">
        <v>-3.635868</v>
      </c>
      <c r="J436" s="8">
        <v>2180.0</v>
      </c>
      <c r="K436" s="8">
        <v>4179.65</v>
      </c>
      <c r="L436" s="6"/>
      <c r="M436" s="6"/>
      <c r="N436" s="6"/>
      <c r="O436" s="6"/>
      <c r="P436" s="8">
        <v>1700.0</v>
      </c>
      <c r="Q436" s="8">
        <v>4350.0</v>
      </c>
      <c r="R436" s="8">
        <v>40700.474326755</v>
      </c>
      <c r="S436" s="8">
        <v>39010.444239875</v>
      </c>
      <c r="T436" s="8">
        <v>3.561931</v>
      </c>
      <c r="U436" s="8">
        <v>6.740336</v>
      </c>
      <c r="V436" s="8">
        <v>-12.928045</v>
      </c>
      <c r="W436" s="8">
        <v>-38.009526</v>
      </c>
      <c r="X436" s="6"/>
      <c r="Y436" s="6"/>
      <c r="Z436" s="11"/>
      <c r="AA436" s="8">
        <v>37.3337</v>
      </c>
      <c r="AB436" s="8">
        <v>45.7793</v>
      </c>
      <c r="AC436" s="8">
        <v>5.5198</v>
      </c>
      <c r="AD436" s="8">
        <v>7.9741</v>
      </c>
      <c r="AE436" s="8">
        <v>4.530227</v>
      </c>
      <c r="AF436" s="8">
        <v>6.874418</v>
      </c>
      <c r="AG436" s="8">
        <v>0.0</v>
      </c>
      <c r="AH436" s="8">
        <v>24.685702</v>
      </c>
      <c r="AI436" s="8">
        <v>9.917980071368417</v>
      </c>
      <c r="AJ436" s="8">
        <v>51.46948644516287</v>
      </c>
      <c r="AK436" s="8">
        <v>66.2096</v>
      </c>
      <c r="AL436" s="8">
        <v>447.8178</v>
      </c>
      <c r="AM436" s="8">
        <v>48.12958</v>
      </c>
      <c r="AN436" s="8">
        <v>24.757152</v>
      </c>
      <c r="AO436" s="8">
        <v>0.0</v>
      </c>
      <c r="AP436" s="9">
        <f t="shared" si="1"/>
        <v>0.4083715144</v>
      </c>
      <c r="AQ436" s="10" t="b">
        <f t="shared" si="2"/>
        <v>0</v>
      </c>
    </row>
    <row r="437">
      <c r="A437" s="4" t="s">
        <v>1492</v>
      </c>
      <c r="B437" s="5">
        <v>532424.0</v>
      </c>
      <c r="C437" s="6" t="s">
        <v>1493</v>
      </c>
      <c r="D437" s="6" t="s">
        <v>1494</v>
      </c>
      <c r="E437" s="6" t="s">
        <v>56</v>
      </c>
      <c r="F437" s="6" t="s">
        <v>57</v>
      </c>
      <c r="G437" s="7">
        <v>44809.0</v>
      </c>
      <c r="H437" s="8">
        <v>893.5</v>
      </c>
      <c r="I437" s="8">
        <v>-2.419047</v>
      </c>
      <c r="J437" s="8">
        <v>660.05</v>
      </c>
      <c r="K437" s="8">
        <v>1138.0</v>
      </c>
      <c r="L437" s="8">
        <v>425.1</v>
      </c>
      <c r="M437" s="8">
        <v>1138.5</v>
      </c>
      <c r="N437" s="8">
        <v>425.1</v>
      </c>
      <c r="O437" s="8">
        <v>1138.5</v>
      </c>
      <c r="P437" s="8">
        <v>3.292813</v>
      </c>
      <c r="Q437" s="8">
        <v>1138.5</v>
      </c>
      <c r="R437" s="8">
        <v>91396.6335425</v>
      </c>
      <c r="S437" s="8">
        <v>93153.69697667999</v>
      </c>
      <c r="T437" s="8">
        <v>-0.478949</v>
      </c>
      <c r="U437" s="8">
        <v>4.570191</v>
      </c>
      <c r="V437" s="8">
        <v>17.049846</v>
      </c>
      <c r="W437" s="8">
        <v>-20.176888</v>
      </c>
      <c r="X437" s="8">
        <v>15.301113</v>
      </c>
      <c r="Y437" s="8">
        <v>7.77764</v>
      </c>
      <c r="Z437" s="8">
        <v>14.712046</v>
      </c>
      <c r="AA437" s="8">
        <v>53.2972</v>
      </c>
      <c r="AB437" s="8">
        <v>46.2518</v>
      </c>
      <c r="AC437" s="8">
        <v>7.6882</v>
      </c>
      <c r="AD437" s="8">
        <v>9.15915</v>
      </c>
      <c r="AE437" s="8">
        <v>2.517775</v>
      </c>
      <c r="AF437" s="8">
        <v>8.999281</v>
      </c>
      <c r="AG437" s="8">
        <v>0.0</v>
      </c>
      <c r="AH437" s="8">
        <v>38.616453</v>
      </c>
      <c r="AI437" s="8">
        <v>7.367309667531861</v>
      </c>
      <c r="AJ437" s="8">
        <v>63.00739264047926</v>
      </c>
      <c r="AK437" s="8">
        <v>16.7692</v>
      </c>
      <c r="AL437" s="8">
        <v>116.2493</v>
      </c>
      <c r="AM437" s="8">
        <v>14.185116</v>
      </c>
      <c r="AN437" s="8">
        <v>11.542636</v>
      </c>
      <c r="AO437" s="8">
        <v>0.0</v>
      </c>
      <c r="AP437" s="9">
        <f t="shared" si="1"/>
        <v>0.2148506151</v>
      </c>
      <c r="AQ437" s="10" t="b">
        <f t="shared" si="2"/>
        <v>0</v>
      </c>
    </row>
    <row r="438">
      <c r="A438" s="4" t="s">
        <v>1495</v>
      </c>
      <c r="B438" s="5">
        <v>500164.0</v>
      </c>
      <c r="C438" s="6" t="s">
        <v>1496</v>
      </c>
      <c r="D438" s="6" t="s">
        <v>1497</v>
      </c>
      <c r="E438" s="6" t="s">
        <v>352</v>
      </c>
      <c r="F438" s="6" t="s">
        <v>352</v>
      </c>
      <c r="G438" s="7">
        <v>44809.0</v>
      </c>
      <c r="H438" s="8">
        <v>469.1</v>
      </c>
      <c r="I438" s="8">
        <v>-0.561738</v>
      </c>
      <c r="J438" s="8">
        <v>405.0</v>
      </c>
      <c r="K438" s="8">
        <v>662.0</v>
      </c>
      <c r="L438" s="8">
        <v>233.4</v>
      </c>
      <c r="M438" s="8">
        <v>674.35</v>
      </c>
      <c r="N438" s="8">
        <v>233.4</v>
      </c>
      <c r="O438" s="8">
        <v>674.35</v>
      </c>
      <c r="P438" s="8">
        <v>1.765254</v>
      </c>
      <c r="Q438" s="8">
        <v>699.7</v>
      </c>
      <c r="R438" s="8">
        <v>15791.70063587</v>
      </c>
      <c r="S438" s="8">
        <v>24337.817008835</v>
      </c>
      <c r="T438" s="8">
        <v>-2.504417</v>
      </c>
      <c r="U438" s="8">
        <v>4.686454</v>
      </c>
      <c r="V438" s="8">
        <v>-1.933731</v>
      </c>
      <c r="W438" s="8">
        <v>-17.889025</v>
      </c>
      <c r="X438" s="8">
        <v>5.455317</v>
      </c>
      <c r="Y438" s="8">
        <v>-5.145255</v>
      </c>
      <c r="Z438" s="8">
        <v>6.697962</v>
      </c>
      <c r="AA438" s="8">
        <v>21.9649</v>
      </c>
      <c r="AB438" s="8">
        <v>36.7498</v>
      </c>
      <c r="AC438" s="8">
        <v>2.1543</v>
      </c>
      <c r="AD438" s="8">
        <v>2.70875</v>
      </c>
      <c r="AE438" s="8">
        <v>11.628738</v>
      </c>
      <c r="AF438" s="8">
        <v>0.622055</v>
      </c>
      <c r="AG438" s="8">
        <v>0.0</v>
      </c>
      <c r="AH438" s="8">
        <v>11.266882</v>
      </c>
      <c r="AI438" s="8">
        <v>1.0345573492417885</v>
      </c>
      <c r="AJ438" s="8">
        <v>-8.992022865333478</v>
      </c>
      <c r="AK438" s="8">
        <v>21.3636</v>
      </c>
      <c r="AL438" s="8">
        <v>217.8194</v>
      </c>
      <c r="AM438" s="8">
        <v>-52.174391</v>
      </c>
      <c r="AN438" s="8">
        <v>-67.325015</v>
      </c>
      <c r="AO438" s="8">
        <v>0.0</v>
      </c>
      <c r="AP438" s="9">
        <f t="shared" si="1"/>
        <v>0.2913897281</v>
      </c>
      <c r="AQ438" s="10" t="b">
        <f t="shared" si="2"/>
        <v>0</v>
      </c>
    </row>
    <row r="439">
      <c r="A439" s="4" t="s">
        <v>1498</v>
      </c>
      <c r="B439" s="5">
        <v>533150.0</v>
      </c>
      <c r="C439" s="6" t="s">
        <v>1499</v>
      </c>
      <c r="D439" s="6" t="s">
        <v>1500</v>
      </c>
      <c r="E439" s="6" t="s">
        <v>295</v>
      </c>
      <c r="F439" s="6" t="s">
        <v>956</v>
      </c>
      <c r="G439" s="7">
        <v>44809.0</v>
      </c>
      <c r="H439" s="8">
        <v>1428.6</v>
      </c>
      <c r="I439" s="8">
        <v>0.687176</v>
      </c>
      <c r="J439" s="8">
        <v>1129.55</v>
      </c>
      <c r="K439" s="8">
        <v>2598.0</v>
      </c>
      <c r="L439" s="8">
        <v>505.0</v>
      </c>
      <c r="M439" s="8">
        <v>2598.0</v>
      </c>
      <c r="N439" s="8">
        <v>460.4</v>
      </c>
      <c r="O439" s="8">
        <v>2598.0</v>
      </c>
      <c r="P439" s="8">
        <v>153.9</v>
      </c>
      <c r="Q439" s="8">
        <v>2598.0</v>
      </c>
      <c r="R439" s="8">
        <v>39672.03966134</v>
      </c>
      <c r="S439" s="8">
        <v>39899.52941774</v>
      </c>
      <c r="T439" s="8">
        <v>3.181539</v>
      </c>
      <c r="U439" s="8">
        <v>2.673566</v>
      </c>
      <c r="V439" s="8">
        <v>5.427844</v>
      </c>
      <c r="W439" s="8">
        <v>-9.605163</v>
      </c>
      <c r="X439" s="8">
        <v>16.970536</v>
      </c>
      <c r="Y439" s="8">
        <v>18.912885</v>
      </c>
      <c r="Z439" s="8">
        <v>19.53071</v>
      </c>
      <c r="AA439" s="8">
        <v>104.2109</v>
      </c>
      <c r="AB439" s="8">
        <v>85.98305</v>
      </c>
      <c r="AC439" s="8">
        <v>4.5258</v>
      </c>
      <c r="AD439" s="8">
        <v>5.29375</v>
      </c>
      <c r="AE439" s="8">
        <v>4.225307</v>
      </c>
      <c r="AF439" s="8">
        <v>5.495903</v>
      </c>
      <c r="AG439" s="8">
        <v>0.0</v>
      </c>
      <c r="AH439" s="8">
        <v>42.03446</v>
      </c>
      <c r="AI439" s="8">
        <v>20.0021375832993</v>
      </c>
      <c r="AJ439" s="8">
        <v>-87.83218132602728</v>
      </c>
      <c r="AK439" s="8">
        <v>13.6939</v>
      </c>
      <c r="AL439" s="8">
        <v>315.3115</v>
      </c>
      <c r="AM439" s="8">
        <v>-16.248651</v>
      </c>
      <c r="AN439" s="8">
        <v>-4.663645</v>
      </c>
      <c r="AO439" s="8">
        <v>0.0</v>
      </c>
      <c r="AP439" s="9">
        <f t="shared" si="1"/>
        <v>0.4501154734</v>
      </c>
      <c r="AQ439" s="10" t="b">
        <f t="shared" si="2"/>
        <v>0</v>
      </c>
    </row>
    <row r="440">
      <c r="A440" s="4" t="s">
        <v>1501</v>
      </c>
      <c r="B440" s="5">
        <v>543317.0</v>
      </c>
      <c r="C440" s="6" t="s">
        <v>1502</v>
      </c>
      <c r="D440" s="6" t="s">
        <v>1503</v>
      </c>
      <c r="E440" s="6" t="s">
        <v>295</v>
      </c>
      <c r="F440" s="6" t="s">
        <v>296</v>
      </c>
      <c r="G440" s="7">
        <v>44809.0</v>
      </c>
      <c r="H440" s="8">
        <v>1353.75</v>
      </c>
      <c r="I440" s="8">
        <v>0.5459</v>
      </c>
      <c r="J440" s="8">
        <v>1078.85</v>
      </c>
      <c r="K440" s="8">
        <v>2277.0</v>
      </c>
      <c r="L440" s="6"/>
      <c r="M440" s="6"/>
      <c r="N440" s="6"/>
      <c r="O440" s="6"/>
      <c r="P440" s="8">
        <v>1074.35</v>
      </c>
      <c r="Q440" s="8">
        <v>2277.0</v>
      </c>
      <c r="R440" s="8">
        <v>13024.49309205</v>
      </c>
      <c r="S440" s="8">
        <v>17180.1586371</v>
      </c>
      <c r="T440" s="8">
        <v>-2.904788</v>
      </c>
      <c r="U440" s="8">
        <v>2.568474</v>
      </c>
      <c r="V440" s="8">
        <v>-4.470397</v>
      </c>
      <c r="W440" s="8">
        <v>-17.446718</v>
      </c>
      <c r="X440" s="6"/>
      <c r="Y440" s="6"/>
      <c r="Z440" s="11"/>
      <c r="AA440" s="8">
        <v>12.8257</v>
      </c>
      <c r="AB440" s="8">
        <v>16.0367</v>
      </c>
      <c r="AC440" s="8">
        <v>2.4972</v>
      </c>
      <c r="AD440" s="8">
        <v>3.3274</v>
      </c>
      <c r="AE440" s="8">
        <v>10.56176</v>
      </c>
      <c r="AF440" s="8">
        <v>-2.495702</v>
      </c>
      <c r="AG440" s="8">
        <v>0.0</v>
      </c>
      <c r="AH440" s="8">
        <v>8.494537</v>
      </c>
      <c r="AI440" s="8">
        <v>1.455195343646163</v>
      </c>
      <c r="AJ440" s="8">
        <v>87.99774265722313</v>
      </c>
      <c r="AK440" s="8">
        <v>105.0276</v>
      </c>
      <c r="AL440" s="8">
        <v>539.4332</v>
      </c>
      <c r="AM440" s="8">
        <v>15.307749</v>
      </c>
      <c r="AN440" s="8">
        <v>-69.241425</v>
      </c>
      <c r="AO440" s="8">
        <v>0.0</v>
      </c>
      <c r="AP440" s="9">
        <f t="shared" si="1"/>
        <v>0.4054677207</v>
      </c>
      <c r="AQ440" s="10" t="b">
        <f t="shared" si="2"/>
        <v>0</v>
      </c>
    </row>
    <row r="441">
      <c r="A441" s="4" t="s">
        <v>1504</v>
      </c>
      <c r="B441" s="5">
        <v>542812.0</v>
      </c>
      <c r="C441" s="6" t="s">
        <v>1505</v>
      </c>
      <c r="D441" s="6" t="s">
        <v>1506</v>
      </c>
      <c r="E441" s="6" t="s">
        <v>78</v>
      </c>
      <c r="F441" s="6" t="s">
        <v>534</v>
      </c>
      <c r="G441" s="7">
        <v>44809.0</v>
      </c>
      <c r="H441" s="8">
        <v>3457.25</v>
      </c>
      <c r="I441" s="8">
        <v>3.090708</v>
      </c>
      <c r="J441" s="8">
        <v>1630.9</v>
      </c>
      <c r="K441" s="8">
        <v>3685.0</v>
      </c>
      <c r="L441" s="6"/>
      <c r="M441" s="6"/>
      <c r="N441" s="6"/>
      <c r="O441" s="6"/>
      <c r="P441" s="8">
        <v>217.35</v>
      </c>
      <c r="Q441" s="8">
        <v>3685.0</v>
      </c>
      <c r="R441" s="8">
        <v>37912.5305</v>
      </c>
      <c r="S441" s="8">
        <v>38356.1964</v>
      </c>
      <c r="T441" s="8">
        <v>4.53233</v>
      </c>
      <c r="U441" s="8">
        <v>4.134036</v>
      </c>
      <c r="V441" s="8">
        <v>21.404994</v>
      </c>
      <c r="W441" s="8">
        <v>105.44628</v>
      </c>
      <c r="X441" s="6"/>
      <c r="Y441" s="6"/>
      <c r="Z441" s="11"/>
      <c r="AA441" s="8">
        <v>40.3475</v>
      </c>
      <c r="AB441" s="8">
        <v>41.46115</v>
      </c>
      <c r="AC441" s="8">
        <v>8.3168</v>
      </c>
      <c r="AD441" s="8">
        <v>7.1634</v>
      </c>
      <c r="AE441" s="8">
        <v>3.761357</v>
      </c>
      <c r="AF441" s="8">
        <v>0.053057</v>
      </c>
      <c r="AG441" s="8">
        <v>0.0</v>
      </c>
      <c r="AH441" s="8">
        <v>25.026064</v>
      </c>
      <c r="AI441" s="8">
        <v>8.657311297596621</v>
      </c>
      <c r="AJ441" s="8">
        <v>61.50633662794508</v>
      </c>
      <c r="AK441" s="8">
        <v>85.5394</v>
      </c>
      <c r="AL441" s="8">
        <v>414.98</v>
      </c>
      <c r="AM441" s="8">
        <v>56.112918</v>
      </c>
      <c r="AN441" s="8">
        <v>-41.62914</v>
      </c>
      <c r="AO441" s="8">
        <v>0.0</v>
      </c>
      <c r="AP441" s="9">
        <f t="shared" si="1"/>
        <v>0.0618046133</v>
      </c>
      <c r="AQ441" s="10" t="b">
        <f t="shared" si="2"/>
        <v>0</v>
      </c>
    </row>
    <row r="442">
      <c r="A442" s="4" t="s">
        <v>1507</v>
      </c>
      <c r="B442" s="5">
        <v>533162.0</v>
      </c>
      <c r="C442" s="6" t="s">
        <v>1508</v>
      </c>
      <c r="D442" s="6" t="s">
        <v>1509</v>
      </c>
      <c r="E442" s="6" t="s">
        <v>309</v>
      </c>
      <c r="F442" s="6" t="s">
        <v>310</v>
      </c>
      <c r="G442" s="7">
        <v>44809.0</v>
      </c>
      <c r="H442" s="8">
        <v>18.7</v>
      </c>
      <c r="I442" s="8">
        <v>3.314917</v>
      </c>
      <c r="J442" s="8">
        <v>14.35</v>
      </c>
      <c r="K442" s="8">
        <v>27.6</v>
      </c>
      <c r="L442" s="8">
        <v>10.5</v>
      </c>
      <c r="M442" s="8">
        <v>57.45</v>
      </c>
      <c r="N442" s="8">
        <v>10.5</v>
      </c>
      <c r="O442" s="8">
        <v>57.45</v>
      </c>
      <c r="P442" s="8">
        <v>10.5</v>
      </c>
      <c r="Q442" s="8">
        <v>77.12</v>
      </c>
      <c r="R442" s="8">
        <v>3310.095415</v>
      </c>
      <c r="S442" s="8">
        <v>2289.5386225</v>
      </c>
      <c r="T442" s="8">
        <v>10.979228</v>
      </c>
      <c r="U442" s="8">
        <v>9.356725</v>
      </c>
      <c r="V442" s="8">
        <v>4.469274</v>
      </c>
      <c r="W442" s="8">
        <v>-21.263158</v>
      </c>
      <c r="X442" s="8">
        <v>-16.132419</v>
      </c>
      <c r="Y442" s="8">
        <v>-10.187181</v>
      </c>
      <c r="Z442" s="8">
        <v>-6.901276</v>
      </c>
      <c r="AA442" s="8">
        <v>32.4011</v>
      </c>
      <c r="AB442" s="8">
        <v>24.1706</v>
      </c>
      <c r="AC442" s="8">
        <v>0.8014</v>
      </c>
      <c r="AD442" s="8">
        <v>1.187</v>
      </c>
      <c r="AE442" s="8">
        <v>6.056736</v>
      </c>
      <c r="AF442" s="8">
        <v>1.840841</v>
      </c>
      <c r="AG442" s="8">
        <v>0.0</v>
      </c>
      <c r="AH442" s="8">
        <v>5.184409</v>
      </c>
      <c r="AI442" s="8">
        <v>1.8400970692712646</v>
      </c>
      <c r="AJ442" s="8">
        <v>9.94709683865733</v>
      </c>
      <c r="AK442" s="8">
        <v>0.5771</v>
      </c>
      <c r="AL442" s="8">
        <v>23.3342</v>
      </c>
      <c r="AM442" s="8">
        <v>1.87995</v>
      </c>
      <c r="AN442" s="8">
        <v>-0.219536</v>
      </c>
      <c r="AO442" s="8">
        <v>0.0</v>
      </c>
      <c r="AP442" s="9">
        <f t="shared" si="1"/>
        <v>0.3224637681</v>
      </c>
      <c r="AQ442" s="10" t="b">
        <f t="shared" si="2"/>
        <v>0</v>
      </c>
    </row>
    <row r="443">
      <c r="A443" s="4" t="s">
        <v>1510</v>
      </c>
      <c r="B443" s="5">
        <v>500116.0</v>
      </c>
      <c r="C443" s="6" t="s">
        <v>1511</v>
      </c>
      <c r="D443" s="6" t="s">
        <v>1512</v>
      </c>
      <c r="E443" s="6" t="s">
        <v>101</v>
      </c>
      <c r="F443" s="6" t="s">
        <v>371</v>
      </c>
      <c r="G443" s="7">
        <v>44809.0</v>
      </c>
      <c r="H443" s="8">
        <v>43.3</v>
      </c>
      <c r="I443" s="8">
        <v>0.231481</v>
      </c>
      <c r="J443" s="8">
        <v>30.5</v>
      </c>
      <c r="K443" s="8">
        <v>65.25</v>
      </c>
      <c r="L443" s="8">
        <v>17.25</v>
      </c>
      <c r="M443" s="8">
        <v>65.25</v>
      </c>
      <c r="N443" s="8">
        <v>17.25</v>
      </c>
      <c r="O443" s="8">
        <v>91.5</v>
      </c>
      <c r="P443" s="8">
        <v>10.625</v>
      </c>
      <c r="Q443" s="8">
        <v>202.25</v>
      </c>
      <c r="R443" s="8">
        <v>46557.90141774999</v>
      </c>
      <c r="S443" s="8">
        <v>33994.88509600001</v>
      </c>
      <c r="T443" s="8">
        <v>-5.355191</v>
      </c>
      <c r="U443" s="8">
        <v>3.712575</v>
      </c>
      <c r="V443" s="8">
        <v>18.792867</v>
      </c>
      <c r="W443" s="8">
        <v>13.499345</v>
      </c>
      <c r="X443" s="8">
        <v>16.978723</v>
      </c>
      <c r="Y443" s="8">
        <v>-4.670999</v>
      </c>
      <c r="Z443" s="8">
        <v>-6.728962</v>
      </c>
      <c r="AA443" s="8">
        <v>17.2373</v>
      </c>
      <c r="AB443" s="8">
        <v>22.4407</v>
      </c>
      <c r="AC443" s="8">
        <v>1.3361</v>
      </c>
      <c r="AD443" s="8">
        <v>1.14705</v>
      </c>
      <c r="AE443" s="8">
        <v>38.383535</v>
      </c>
      <c r="AF443" s="8">
        <v>1.776036</v>
      </c>
      <c r="AG443" s="8">
        <v>0.0</v>
      </c>
      <c r="AH443" s="8">
        <v>5.100699</v>
      </c>
      <c r="AI443" s="8">
        <v>2.5802142194029103</v>
      </c>
      <c r="AJ443" s="8">
        <v>-11.84012341386438</v>
      </c>
      <c r="AK443" s="8">
        <v>2.5149</v>
      </c>
      <c r="AL443" s="8">
        <v>32.4445</v>
      </c>
      <c r="AM443" s="8">
        <v>-3.657056</v>
      </c>
      <c r="AN443" s="8">
        <v>-12.561088</v>
      </c>
      <c r="AO443" s="8">
        <v>0.0</v>
      </c>
      <c r="AP443" s="9">
        <f t="shared" si="1"/>
        <v>0.3363984674</v>
      </c>
      <c r="AQ443" s="10" t="b">
        <f t="shared" si="2"/>
        <v>0</v>
      </c>
    </row>
    <row r="444">
      <c r="A444" s="4" t="s">
        <v>1513</v>
      </c>
      <c r="B444" s="5">
        <v>539437.0</v>
      </c>
      <c r="C444" s="6" t="s">
        <v>1514</v>
      </c>
      <c r="D444" s="6" t="s">
        <v>1515</v>
      </c>
      <c r="E444" s="6" t="s">
        <v>101</v>
      </c>
      <c r="F444" s="6" t="s">
        <v>371</v>
      </c>
      <c r="G444" s="7">
        <v>44809.0</v>
      </c>
      <c r="H444" s="8">
        <v>50.8</v>
      </c>
      <c r="I444" s="8">
        <v>4.634398</v>
      </c>
      <c r="J444" s="8">
        <v>28.95</v>
      </c>
      <c r="K444" s="8">
        <v>53.5</v>
      </c>
      <c r="L444" s="8">
        <v>17.65</v>
      </c>
      <c r="M444" s="8">
        <v>69.3</v>
      </c>
      <c r="N444" s="8">
        <v>17.65</v>
      </c>
      <c r="O444" s="8">
        <v>70.4</v>
      </c>
      <c r="P444" s="8">
        <v>17.65</v>
      </c>
      <c r="Q444" s="8">
        <v>83.45</v>
      </c>
      <c r="R444" s="8">
        <v>31567.9284704</v>
      </c>
      <c r="S444" s="8">
        <v>67490.79455392</v>
      </c>
      <c r="T444" s="8">
        <v>4.850361</v>
      </c>
      <c r="U444" s="8">
        <v>18.002323</v>
      </c>
      <c r="V444" s="8">
        <v>43.705799</v>
      </c>
      <c r="W444" s="8">
        <v>11.28149</v>
      </c>
      <c r="X444" s="8">
        <v>5.960812</v>
      </c>
      <c r="Y444" s="8">
        <v>-2.328132</v>
      </c>
      <c r="Z444" s="11"/>
      <c r="AA444" s="8">
        <v>25.4892</v>
      </c>
      <c r="AB444" s="8">
        <v>24.52345</v>
      </c>
      <c r="AC444" s="8">
        <v>1.4646</v>
      </c>
      <c r="AD444" s="8">
        <v>1.188</v>
      </c>
      <c r="AE444" s="8">
        <v>15.862096</v>
      </c>
      <c r="AF444" s="8">
        <v>0.701969</v>
      </c>
      <c r="AG444" s="8">
        <v>0.0</v>
      </c>
      <c r="AH444" s="8">
        <v>20.863758</v>
      </c>
      <c r="AI444" s="8">
        <v>1.7532748997979575</v>
      </c>
      <c r="AJ444" s="8">
        <v>11.782896237232103</v>
      </c>
      <c r="AK444" s="8">
        <v>1.991</v>
      </c>
      <c r="AL444" s="8">
        <v>34.6505</v>
      </c>
      <c r="AM444" s="8">
        <v>4.308873</v>
      </c>
      <c r="AN444" s="8">
        <v>-2.095498</v>
      </c>
      <c r="AO444" s="8">
        <v>0.0</v>
      </c>
      <c r="AP444" s="9">
        <f t="shared" si="1"/>
        <v>0.05046728972</v>
      </c>
      <c r="AQ444" s="10" t="b">
        <f t="shared" si="2"/>
        <v>0</v>
      </c>
    </row>
    <row r="445">
      <c r="A445" s="4" t="s">
        <v>1516</v>
      </c>
      <c r="B445" s="5">
        <v>532659.0</v>
      </c>
      <c r="C445" s="6" t="s">
        <v>1517</v>
      </c>
      <c r="D445" s="6" t="s">
        <v>1518</v>
      </c>
      <c r="E445" s="6" t="s">
        <v>101</v>
      </c>
      <c r="F445" s="6" t="s">
        <v>375</v>
      </c>
      <c r="G445" s="7">
        <v>44809.0</v>
      </c>
      <c r="H445" s="8">
        <v>69.35</v>
      </c>
      <c r="I445" s="8">
        <v>1.985294</v>
      </c>
      <c r="J445" s="8">
        <v>42.2</v>
      </c>
      <c r="K445" s="8">
        <v>70.4</v>
      </c>
      <c r="L445" s="8">
        <v>13.25</v>
      </c>
      <c r="M445" s="8">
        <v>70.4</v>
      </c>
      <c r="N445" s="8">
        <v>13.25</v>
      </c>
      <c r="O445" s="8">
        <v>70.4</v>
      </c>
      <c r="P445" s="8">
        <v>13.25</v>
      </c>
      <c r="Q445" s="8">
        <v>235.0</v>
      </c>
      <c r="R445" s="8">
        <v>11071.69935777</v>
      </c>
      <c r="S445" s="8">
        <v>10560.16992589</v>
      </c>
      <c r="T445" s="8">
        <v>4.207363</v>
      </c>
      <c r="U445" s="8">
        <v>17.64207</v>
      </c>
      <c r="V445" s="8">
        <v>39.396985</v>
      </c>
      <c r="W445" s="8">
        <v>34.399225</v>
      </c>
      <c r="X445" s="8">
        <v>25.78086</v>
      </c>
      <c r="Y445" s="8">
        <v>3.496753</v>
      </c>
      <c r="Z445" s="8">
        <v>-6.054135</v>
      </c>
      <c r="AA445" s="8">
        <v>15.2314</v>
      </c>
      <c r="AB445" s="8">
        <v>50.0962</v>
      </c>
      <c r="AC445" s="8">
        <v>1.2402</v>
      </c>
      <c r="AD445" s="8">
        <v>0.718</v>
      </c>
      <c r="AE445" s="8">
        <v>1.990508</v>
      </c>
      <c r="AF445" s="8">
        <v>-0.318295</v>
      </c>
      <c r="AG445" s="8">
        <v>0.0</v>
      </c>
      <c r="AH445" s="8">
        <v>51.193378</v>
      </c>
      <c r="AI445" s="8">
        <v>34.393772662452236</v>
      </c>
      <c r="AJ445" s="8">
        <v>226.78614006083572</v>
      </c>
      <c r="AK445" s="8">
        <v>4.5531</v>
      </c>
      <c r="AL445" s="8">
        <v>55.9607</v>
      </c>
      <c r="AM445" s="8">
        <v>0.305805</v>
      </c>
      <c r="AN445" s="8">
        <v>-0.498296</v>
      </c>
      <c r="AO445" s="8">
        <v>0.0</v>
      </c>
      <c r="AP445" s="9">
        <f t="shared" si="1"/>
        <v>0.01491477273</v>
      </c>
      <c r="AQ445" s="10" t="b">
        <f t="shared" si="2"/>
        <v>0</v>
      </c>
    </row>
    <row r="446">
      <c r="A446" s="4" t="s">
        <v>1519</v>
      </c>
      <c r="B446" s="5">
        <v>505726.0</v>
      </c>
      <c r="C446" s="6" t="s">
        <v>1520</v>
      </c>
      <c r="D446" s="6" t="s">
        <v>1521</v>
      </c>
      <c r="E446" s="6" t="s">
        <v>159</v>
      </c>
      <c r="F446" s="6" t="s">
        <v>729</v>
      </c>
      <c r="G446" s="7">
        <v>44809.0</v>
      </c>
      <c r="H446" s="8">
        <v>1018.35</v>
      </c>
      <c r="I446" s="8">
        <v>1.222603</v>
      </c>
      <c r="J446" s="8">
        <v>819.0</v>
      </c>
      <c r="K446" s="8">
        <v>1365.85</v>
      </c>
      <c r="L446" s="8">
        <v>219.15</v>
      </c>
      <c r="M446" s="8">
        <v>1502.9</v>
      </c>
      <c r="N446" s="8">
        <v>219.15</v>
      </c>
      <c r="O446" s="8">
        <v>1546.95</v>
      </c>
      <c r="P446" s="8">
        <v>0.0</v>
      </c>
      <c r="Q446" s="8">
        <v>1546.95</v>
      </c>
      <c r="R446" s="8">
        <v>4126.23159066</v>
      </c>
      <c r="S446" s="8">
        <v>3986.6071184</v>
      </c>
      <c r="T446" s="8">
        <v>-1.978054</v>
      </c>
      <c r="U446" s="8">
        <v>1.434334</v>
      </c>
      <c r="V446" s="8">
        <v>15.932377</v>
      </c>
      <c r="W446" s="8">
        <v>-4.065002</v>
      </c>
      <c r="X446" s="8">
        <v>13.097174</v>
      </c>
      <c r="Y446" s="8">
        <v>7.905874</v>
      </c>
      <c r="Z446" s="8">
        <v>28.097994</v>
      </c>
      <c r="AA446" s="6"/>
      <c r="AB446" s="8">
        <v>53.2962</v>
      </c>
      <c r="AC446" s="8">
        <v>6.3081</v>
      </c>
      <c r="AD446" s="8">
        <v>5.8098</v>
      </c>
      <c r="AE446" s="8">
        <v>1.023054</v>
      </c>
      <c r="AF446" s="6"/>
      <c r="AG446" s="8">
        <v>0.0</v>
      </c>
      <c r="AH446" s="8">
        <v>28.390593</v>
      </c>
      <c r="AI446" s="8">
        <v>1.0551025101796592</v>
      </c>
      <c r="AJ446" s="8">
        <v>81.61059316969937</v>
      </c>
      <c r="AK446" s="8">
        <v>-1.2365</v>
      </c>
      <c r="AL446" s="8">
        <v>160.271</v>
      </c>
      <c r="AM446" s="8">
        <v>12.477789</v>
      </c>
      <c r="AN446" s="8">
        <v>-1.749753</v>
      </c>
      <c r="AO446" s="8">
        <v>0.0</v>
      </c>
      <c r="AP446" s="9">
        <f t="shared" si="1"/>
        <v>0.2544203243</v>
      </c>
      <c r="AQ446" s="10" t="b">
        <f t="shared" si="2"/>
        <v>0</v>
      </c>
    </row>
    <row r="447">
      <c r="A447" s="4" t="s">
        <v>1522</v>
      </c>
      <c r="B447" s="5">
        <v>532832.0</v>
      </c>
      <c r="C447" s="6" t="s">
        <v>1523</v>
      </c>
      <c r="D447" s="6" t="s">
        <v>1524</v>
      </c>
      <c r="E447" s="6" t="s">
        <v>295</v>
      </c>
      <c r="F447" s="6" t="s">
        <v>956</v>
      </c>
      <c r="G447" s="7">
        <v>44809.0</v>
      </c>
      <c r="H447" s="8">
        <v>90.35</v>
      </c>
      <c r="I447" s="8">
        <v>3.67183</v>
      </c>
      <c r="J447" s="8">
        <v>58.0</v>
      </c>
      <c r="K447" s="8">
        <v>195.9</v>
      </c>
      <c r="L447" s="8">
        <v>36.8</v>
      </c>
      <c r="M447" s="8">
        <v>195.9</v>
      </c>
      <c r="N447" s="8">
        <v>36.8</v>
      </c>
      <c r="O447" s="8">
        <v>263.65</v>
      </c>
      <c r="P447" s="8">
        <v>36.8</v>
      </c>
      <c r="Q447" s="8">
        <v>850.0</v>
      </c>
      <c r="R447" s="8">
        <v>4888.619862275</v>
      </c>
      <c r="S447" s="8">
        <v>5747.70588632</v>
      </c>
      <c r="T447" s="8">
        <v>6.35668</v>
      </c>
      <c r="U447" s="8">
        <v>26.718093</v>
      </c>
      <c r="V447" s="8">
        <v>19.827586</v>
      </c>
      <c r="W447" s="8">
        <v>-38.095238</v>
      </c>
      <c r="X447" s="8">
        <v>11.091521</v>
      </c>
      <c r="Y447" s="8">
        <v>-17.61773</v>
      </c>
      <c r="Z447" s="8">
        <v>7.147735</v>
      </c>
      <c r="AA447" s="6"/>
      <c r="AB447" s="8">
        <v>11.3308</v>
      </c>
      <c r="AC447" s="8">
        <v>1.1531</v>
      </c>
      <c r="AD447" s="8">
        <v>1.05655</v>
      </c>
      <c r="AE447" s="8">
        <v>1.740089</v>
      </c>
      <c r="AF447" s="6"/>
      <c r="AG447" s="8">
        <v>0.0</v>
      </c>
      <c r="AH447" s="8">
        <v>313.192343</v>
      </c>
      <c r="AI447" s="8">
        <v>4.540782314627584</v>
      </c>
      <c r="AJ447" s="8">
        <v>5.728149479036494</v>
      </c>
      <c r="AK447" s="8">
        <v>-3.5714</v>
      </c>
      <c r="AL447" s="8">
        <v>78.2688</v>
      </c>
      <c r="AM447" s="8">
        <v>18.900667</v>
      </c>
      <c r="AN447" s="8">
        <v>12.262458</v>
      </c>
      <c r="AO447" s="8">
        <v>0.0</v>
      </c>
      <c r="AP447" s="9">
        <f t="shared" si="1"/>
        <v>0.5387953037</v>
      </c>
      <c r="AQ447" s="10" t="b">
        <f t="shared" si="2"/>
        <v>0</v>
      </c>
    </row>
    <row r="448">
      <c r="A448" s="4" t="s">
        <v>1525</v>
      </c>
      <c r="B448" s="5">
        <v>532388.0</v>
      </c>
      <c r="C448" s="6" t="s">
        <v>1526</v>
      </c>
      <c r="D448" s="6" t="s">
        <v>1527</v>
      </c>
      <c r="E448" s="6" t="s">
        <v>101</v>
      </c>
      <c r="F448" s="6" t="s">
        <v>371</v>
      </c>
      <c r="G448" s="7">
        <v>44809.0</v>
      </c>
      <c r="H448" s="8">
        <v>17.8</v>
      </c>
      <c r="I448" s="8">
        <v>0.849858</v>
      </c>
      <c r="J448" s="8">
        <v>15.25</v>
      </c>
      <c r="K448" s="8">
        <v>24.6</v>
      </c>
      <c r="L448" s="8">
        <v>6.05</v>
      </c>
      <c r="M448" s="8">
        <v>29.0</v>
      </c>
      <c r="N448" s="8">
        <v>6.05</v>
      </c>
      <c r="O448" s="8">
        <v>29.0</v>
      </c>
      <c r="P448" s="8">
        <v>4.25</v>
      </c>
      <c r="Q448" s="8">
        <v>228.9</v>
      </c>
      <c r="R448" s="8">
        <v>33646.29381568</v>
      </c>
      <c r="S448" s="8">
        <v>-517.86616816</v>
      </c>
      <c r="T448" s="8">
        <v>-0.280112</v>
      </c>
      <c r="U448" s="8">
        <v>0.28169</v>
      </c>
      <c r="V448" s="8">
        <v>1.424501</v>
      </c>
      <c r="W448" s="8">
        <v>-9.873418</v>
      </c>
      <c r="X448" s="8">
        <v>21.191827</v>
      </c>
      <c r="Y448" s="8">
        <v>-4.662818</v>
      </c>
      <c r="Z448" s="8">
        <v>-12.485611</v>
      </c>
      <c r="AA448" s="8">
        <v>18.9548</v>
      </c>
      <c r="AB448" s="8">
        <v>31.7731</v>
      </c>
      <c r="AC448" s="8">
        <v>1.6291</v>
      </c>
      <c r="AD448" s="8">
        <v>0.96735</v>
      </c>
      <c r="AE448" s="8">
        <v>-6374.65156</v>
      </c>
      <c r="AF448" s="8">
        <v>3.30285</v>
      </c>
      <c r="AG448" s="8">
        <v>0.0</v>
      </c>
      <c r="AH448" s="8">
        <v>-0.092684</v>
      </c>
      <c r="AI448" s="8">
        <v>1.9674526906010894</v>
      </c>
      <c r="AJ448" s="8">
        <v>6.0742668072633705</v>
      </c>
      <c r="AK448" s="8">
        <v>0.9391</v>
      </c>
      <c r="AL448" s="8">
        <v>10.9263</v>
      </c>
      <c r="AM448" s="8">
        <v>2.930395</v>
      </c>
      <c r="AN448" s="8">
        <v>0.882895</v>
      </c>
      <c r="AO448" s="8">
        <v>0.0</v>
      </c>
      <c r="AP448" s="9">
        <f t="shared" si="1"/>
        <v>0.2764227642</v>
      </c>
      <c r="AQ448" s="10" t="b">
        <f t="shared" si="2"/>
        <v>0</v>
      </c>
    </row>
    <row r="449">
      <c r="A449" s="4" t="s">
        <v>1528</v>
      </c>
      <c r="B449" s="5">
        <v>532706.0</v>
      </c>
      <c r="C449" s="6" t="s">
        <v>1529</v>
      </c>
      <c r="D449" s="6" t="s">
        <v>1530</v>
      </c>
      <c r="E449" s="6" t="s">
        <v>133</v>
      </c>
      <c r="F449" s="6" t="s">
        <v>1234</v>
      </c>
      <c r="G449" s="7">
        <v>44809.0</v>
      </c>
      <c r="H449" s="8">
        <v>523.65</v>
      </c>
      <c r="I449" s="8">
        <v>3.631506</v>
      </c>
      <c r="J449" s="8">
        <v>299.0</v>
      </c>
      <c r="K449" s="8">
        <v>622.3</v>
      </c>
      <c r="L449" s="8">
        <v>158.2</v>
      </c>
      <c r="M449" s="8">
        <v>622.3</v>
      </c>
      <c r="N449" s="8">
        <v>158.2</v>
      </c>
      <c r="O449" s="8">
        <v>622.3</v>
      </c>
      <c r="P449" s="8">
        <v>18.95</v>
      </c>
      <c r="Q449" s="8">
        <v>622.3</v>
      </c>
      <c r="R449" s="8">
        <v>6412.40361201</v>
      </c>
      <c r="S449" s="8">
        <v>6057.01056512</v>
      </c>
      <c r="T449" s="8">
        <v>2.545775</v>
      </c>
      <c r="U449" s="8">
        <v>-10.746548</v>
      </c>
      <c r="V449" s="8">
        <v>4.813851</v>
      </c>
      <c r="W449" s="8">
        <v>70.403514</v>
      </c>
      <c r="X449" s="8">
        <v>25.141556</v>
      </c>
      <c r="Y449" s="8">
        <v>16.339499</v>
      </c>
      <c r="Z449" s="8">
        <v>24.720352</v>
      </c>
      <c r="AA449" s="6"/>
      <c r="AB449" s="8">
        <v>23.7194</v>
      </c>
      <c r="AC449" s="8">
        <v>8.5738</v>
      </c>
      <c r="AD449" s="8">
        <v>4.2818</v>
      </c>
      <c r="AE449" s="8">
        <v>3.359054</v>
      </c>
      <c r="AF449" s="6"/>
      <c r="AG449" s="8">
        <v>0.0</v>
      </c>
      <c r="AH449" s="8">
        <v>12.567455</v>
      </c>
      <c r="AI449" s="8">
        <v>5.1551211216506285</v>
      </c>
      <c r="AJ449" s="8">
        <v>83.43877826889747</v>
      </c>
      <c r="AK449" s="8">
        <v>-4.9093</v>
      </c>
      <c r="AL449" s="8">
        <v>61.1341</v>
      </c>
      <c r="AM449" s="8">
        <v>6.289434</v>
      </c>
      <c r="AN449" s="8">
        <v>0.292532</v>
      </c>
      <c r="AO449" s="8">
        <v>0.0</v>
      </c>
      <c r="AP449" s="9">
        <f t="shared" si="1"/>
        <v>0.1585248273</v>
      </c>
      <c r="AQ449" s="10" t="b">
        <f t="shared" si="2"/>
        <v>0</v>
      </c>
    </row>
    <row r="450">
      <c r="A450" s="4" t="s">
        <v>1531</v>
      </c>
      <c r="B450" s="5">
        <v>539448.0</v>
      </c>
      <c r="C450" s="6" t="s">
        <v>1532</v>
      </c>
      <c r="D450" s="6" t="s">
        <v>1533</v>
      </c>
      <c r="E450" s="6" t="s">
        <v>133</v>
      </c>
      <c r="F450" s="6" t="s">
        <v>1534</v>
      </c>
      <c r="G450" s="7">
        <v>44809.0</v>
      </c>
      <c r="H450" s="8">
        <v>2019.9</v>
      </c>
      <c r="I450" s="8">
        <v>-0.468119</v>
      </c>
      <c r="J450" s="8">
        <v>1511.75</v>
      </c>
      <c r="K450" s="8">
        <v>2380.0</v>
      </c>
      <c r="L450" s="8">
        <v>765.05</v>
      </c>
      <c r="M450" s="8">
        <v>2380.0</v>
      </c>
      <c r="N450" s="8">
        <v>691.0</v>
      </c>
      <c r="O450" s="8">
        <v>2380.0</v>
      </c>
      <c r="P450" s="8">
        <v>691.0</v>
      </c>
      <c r="Q450" s="8">
        <v>2380.0</v>
      </c>
      <c r="R450" s="8">
        <v>77834.66070072001</v>
      </c>
      <c r="S450" s="8">
        <v>63840.11179227999</v>
      </c>
      <c r="T450" s="8">
        <v>2.288955</v>
      </c>
      <c r="U450" s="8">
        <v>1.701828</v>
      </c>
      <c r="V450" s="8">
        <v>11.43661</v>
      </c>
      <c r="W450" s="8">
        <v>2.759901</v>
      </c>
      <c r="X450" s="8">
        <v>7.165778</v>
      </c>
      <c r="Y450" s="8">
        <v>9.805436</v>
      </c>
      <c r="Z450" s="11"/>
      <c r="AA450" s="6"/>
      <c r="AB450" s="8">
        <v>32.097</v>
      </c>
      <c r="AC450" s="8">
        <v>-10.9615</v>
      </c>
      <c r="AD450" s="8">
        <v>7.947</v>
      </c>
      <c r="AE450" s="8">
        <v>-1.291309</v>
      </c>
      <c r="AF450" s="6"/>
      <c r="AG450" s="8">
        <v>0.0</v>
      </c>
      <c r="AH450" s="8">
        <v>19.133753</v>
      </c>
      <c r="AI450" s="8">
        <v>2.175409896153386</v>
      </c>
      <c r="AJ450" s="8">
        <v>37.23116798355288</v>
      </c>
      <c r="AK450" s="8">
        <v>-105.1263</v>
      </c>
      <c r="AL450" s="8">
        <v>-184.2258</v>
      </c>
      <c r="AM450" s="8">
        <v>54.264786</v>
      </c>
      <c r="AN450" s="8">
        <v>-17.613607</v>
      </c>
      <c r="AO450" s="8">
        <v>0.0</v>
      </c>
      <c r="AP450" s="9">
        <f t="shared" si="1"/>
        <v>0.151302521</v>
      </c>
      <c r="AQ450" s="10" t="b">
        <f t="shared" si="2"/>
        <v>0</v>
      </c>
    </row>
    <row r="451">
      <c r="A451" s="4" t="s">
        <v>1535</v>
      </c>
      <c r="B451" s="5">
        <v>532947.0</v>
      </c>
      <c r="C451" s="6" t="s">
        <v>1536</v>
      </c>
      <c r="D451" s="6" t="s">
        <v>1537</v>
      </c>
      <c r="E451" s="6" t="s">
        <v>295</v>
      </c>
      <c r="F451" s="6" t="s">
        <v>295</v>
      </c>
      <c r="G451" s="7">
        <v>44809.0</v>
      </c>
      <c r="H451" s="8">
        <v>240.9</v>
      </c>
      <c r="I451" s="8">
        <v>2.926725</v>
      </c>
      <c r="J451" s="8">
        <v>165.1</v>
      </c>
      <c r="K451" s="8">
        <v>346.95</v>
      </c>
      <c r="L451" s="8">
        <v>45.6</v>
      </c>
      <c r="M451" s="8">
        <v>346.95</v>
      </c>
      <c r="N451" s="8">
        <v>45.6</v>
      </c>
      <c r="O451" s="8">
        <v>346.95</v>
      </c>
      <c r="P451" s="8">
        <v>45.6</v>
      </c>
      <c r="Q451" s="8">
        <v>346.95</v>
      </c>
      <c r="R451" s="8">
        <v>14553.99</v>
      </c>
      <c r="S451" s="8">
        <v>27853.752</v>
      </c>
      <c r="T451" s="8">
        <v>-0.516209</v>
      </c>
      <c r="U451" s="8">
        <v>-1.290719</v>
      </c>
      <c r="V451" s="8">
        <v>5.727452</v>
      </c>
      <c r="W451" s="8">
        <v>36.836126</v>
      </c>
      <c r="X451" s="8">
        <v>52.331709</v>
      </c>
      <c r="Y451" s="8">
        <v>2.49716</v>
      </c>
      <c r="Z451" s="8">
        <v>6.619715</v>
      </c>
      <c r="AA451" s="8">
        <v>22.2985</v>
      </c>
      <c r="AB451" s="8">
        <v>8.3814</v>
      </c>
      <c r="AC451" s="8">
        <v>1.1228</v>
      </c>
      <c r="AD451" s="8">
        <v>0.8005</v>
      </c>
      <c r="AE451" s="8">
        <v>12.605461</v>
      </c>
      <c r="AF451" s="8">
        <v>8.481132</v>
      </c>
      <c r="AG451" s="8">
        <v>0.0</v>
      </c>
      <c r="AH451" s="8">
        <v>7.455411</v>
      </c>
      <c r="AI451" s="8">
        <v>2.3849030323389404</v>
      </c>
      <c r="AJ451" s="8">
        <v>39.971080406357366</v>
      </c>
      <c r="AK451" s="8">
        <v>10.8079</v>
      </c>
      <c r="AL451" s="8">
        <v>214.6422</v>
      </c>
      <c r="AM451" s="8">
        <v>6.029359</v>
      </c>
      <c r="AN451" s="8">
        <v>-38.89326</v>
      </c>
      <c r="AO451" s="8">
        <v>0.0</v>
      </c>
      <c r="AP451" s="9">
        <f t="shared" si="1"/>
        <v>0.3056636403</v>
      </c>
      <c r="AQ451" s="10" t="b">
        <f t="shared" si="2"/>
        <v>0</v>
      </c>
    </row>
    <row r="452">
      <c r="A452" s="4" t="s">
        <v>1538</v>
      </c>
      <c r="B452" s="5">
        <v>523610.0</v>
      </c>
      <c r="C452" s="6" t="s">
        <v>1539</v>
      </c>
      <c r="D452" s="6" t="s">
        <v>1540</v>
      </c>
      <c r="E452" s="6" t="s">
        <v>309</v>
      </c>
      <c r="F452" s="6" t="s">
        <v>484</v>
      </c>
      <c r="G452" s="7">
        <v>44809.0</v>
      </c>
      <c r="H452" s="8">
        <v>115.3</v>
      </c>
      <c r="I452" s="8">
        <v>1.810155</v>
      </c>
      <c r="J452" s="8">
        <v>81.0</v>
      </c>
      <c r="K452" s="8">
        <v>133.5</v>
      </c>
      <c r="L452" s="8">
        <v>44.8</v>
      </c>
      <c r="M452" s="8">
        <v>151.65</v>
      </c>
      <c r="N452" s="8">
        <v>44.8</v>
      </c>
      <c r="O452" s="8">
        <v>164.9</v>
      </c>
      <c r="P452" s="8">
        <v>6.7</v>
      </c>
      <c r="Q452" s="8">
        <v>164.9</v>
      </c>
      <c r="R452" s="8">
        <v>10859.46302644</v>
      </c>
      <c r="S452" s="8">
        <v>11578.30395536</v>
      </c>
      <c r="T452" s="8">
        <v>1.096011</v>
      </c>
      <c r="U452" s="8">
        <v>-2.205259</v>
      </c>
      <c r="V452" s="8">
        <v>23.381487</v>
      </c>
      <c r="W452" s="8">
        <v>-1.199657</v>
      </c>
      <c r="X452" s="8">
        <v>19.627374</v>
      </c>
      <c r="Y452" s="8">
        <v>3.315379</v>
      </c>
      <c r="Z452" s="8">
        <v>18.205352</v>
      </c>
      <c r="AA452" s="8">
        <v>100.5099</v>
      </c>
      <c r="AB452" s="8">
        <v>71.7614</v>
      </c>
      <c r="AC452" s="8">
        <v>4.185</v>
      </c>
      <c r="AD452" s="8">
        <v>39.4995</v>
      </c>
      <c r="AE452" s="8">
        <v>4.812802</v>
      </c>
      <c r="AF452" s="8">
        <v>-2.170171</v>
      </c>
      <c r="AG452" s="8">
        <v>0.0</v>
      </c>
      <c r="AH452" s="8">
        <v>32.745924</v>
      </c>
      <c r="AI452" s="8">
        <v>6.041123407695859</v>
      </c>
      <c r="AJ452" s="8">
        <v>114.21924264942845</v>
      </c>
      <c r="AK452" s="8">
        <v>1.1462</v>
      </c>
      <c r="AL452" s="8">
        <v>27.5266</v>
      </c>
      <c r="AM452" s="8">
        <v>1.01846</v>
      </c>
      <c r="AN452" s="8">
        <v>-0.188354</v>
      </c>
      <c r="AO452" s="8">
        <v>0.0</v>
      </c>
      <c r="AP452" s="9">
        <f t="shared" si="1"/>
        <v>0.136329588</v>
      </c>
      <c r="AQ452" s="10" t="str">
        <f t="shared" si="2"/>
        <v>Moderate Risk</v>
      </c>
    </row>
    <row r="453">
      <c r="A453" s="4" t="s">
        <v>1541</v>
      </c>
      <c r="B453" s="5">
        <v>539597.0</v>
      </c>
      <c r="C453" s="6" t="s">
        <v>1542</v>
      </c>
      <c r="D453" s="6" t="s">
        <v>1543</v>
      </c>
      <c r="E453" s="6" t="s">
        <v>184</v>
      </c>
      <c r="F453" s="6" t="s">
        <v>1544</v>
      </c>
      <c r="G453" s="7">
        <v>44809.0</v>
      </c>
      <c r="H453" s="8">
        <v>247.1</v>
      </c>
      <c r="I453" s="8">
        <v>0.590271</v>
      </c>
      <c r="J453" s="8">
        <v>189.0</v>
      </c>
      <c r="K453" s="8">
        <v>433.5</v>
      </c>
      <c r="L453" s="8">
        <v>30.4</v>
      </c>
      <c r="M453" s="8">
        <v>433.5</v>
      </c>
      <c r="N453" s="8">
        <v>30.4</v>
      </c>
      <c r="O453" s="8">
        <v>433.5</v>
      </c>
      <c r="P453" s="8">
        <v>24.05</v>
      </c>
      <c r="Q453" s="8">
        <v>433.5</v>
      </c>
      <c r="R453" s="8">
        <v>5780.3997825</v>
      </c>
      <c r="S453" s="8">
        <v>7254.2658636</v>
      </c>
      <c r="T453" s="8">
        <v>-1.337592</v>
      </c>
      <c r="U453" s="8">
        <v>8.639261</v>
      </c>
      <c r="V453" s="8">
        <v>8.282209</v>
      </c>
      <c r="W453" s="8">
        <v>-12.344803</v>
      </c>
      <c r="X453" s="8">
        <v>60.290272</v>
      </c>
      <c r="Y453" s="8">
        <v>6.642713</v>
      </c>
      <c r="Z453" s="11"/>
      <c r="AA453" s="8">
        <v>3.0549</v>
      </c>
      <c r="AB453" s="8">
        <v>6.03335</v>
      </c>
      <c r="AC453" s="8">
        <v>1.1302</v>
      </c>
      <c r="AD453" s="8">
        <v>1.41325</v>
      </c>
      <c r="AE453" s="8">
        <v>28.660063</v>
      </c>
      <c r="AF453" s="8">
        <v>0.043035</v>
      </c>
      <c r="AG453" s="8">
        <v>0.0</v>
      </c>
      <c r="AH453" s="8">
        <v>3.301355</v>
      </c>
      <c r="AI453" s="8">
        <v>0.3684402277351289</v>
      </c>
      <c r="AJ453" s="8">
        <v>4.4283731699749485</v>
      </c>
      <c r="AK453" s="8">
        <v>80.1993</v>
      </c>
      <c r="AL453" s="8">
        <v>216.7675</v>
      </c>
      <c r="AM453" s="8">
        <v>55.321466</v>
      </c>
      <c r="AN453" s="8">
        <v>35.957618</v>
      </c>
      <c r="AO453" s="8">
        <v>0.0</v>
      </c>
      <c r="AP453" s="9">
        <f t="shared" si="1"/>
        <v>0.429988466</v>
      </c>
      <c r="AQ453" s="10" t="b">
        <f t="shared" si="2"/>
        <v>0</v>
      </c>
    </row>
    <row r="454">
      <c r="A454" s="4" t="s">
        <v>1545</v>
      </c>
      <c r="B454" s="5">
        <v>532508.0</v>
      </c>
      <c r="C454" s="6" t="s">
        <v>1546</v>
      </c>
      <c r="D454" s="6" t="s">
        <v>1547</v>
      </c>
      <c r="E454" s="6" t="s">
        <v>184</v>
      </c>
      <c r="F454" s="6" t="s">
        <v>1544</v>
      </c>
      <c r="G454" s="7">
        <v>44809.0</v>
      </c>
      <c r="H454" s="8">
        <v>129.0</v>
      </c>
      <c r="I454" s="8">
        <v>0.0</v>
      </c>
      <c r="J454" s="8">
        <v>95.05</v>
      </c>
      <c r="K454" s="8">
        <v>224.6</v>
      </c>
      <c r="L454" s="8">
        <v>21.4</v>
      </c>
      <c r="M454" s="8">
        <v>224.6</v>
      </c>
      <c r="N454" s="8">
        <v>21.0</v>
      </c>
      <c r="O454" s="8">
        <v>224.6</v>
      </c>
      <c r="P454" s="8">
        <v>14.2</v>
      </c>
      <c r="Q454" s="8">
        <v>243.8</v>
      </c>
      <c r="R454" s="8">
        <v>6771.00910518</v>
      </c>
      <c r="S454" s="8">
        <v>9813.72405986</v>
      </c>
      <c r="T454" s="8">
        <v>0.038775</v>
      </c>
      <c r="U454" s="8">
        <v>9.090909</v>
      </c>
      <c r="V454" s="8">
        <v>11.111111</v>
      </c>
      <c r="W454" s="8">
        <v>-14.879578</v>
      </c>
      <c r="X454" s="8">
        <v>62.433052</v>
      </c>
      <c r="Y454" s="8">
        <v>5.025964</v>
      </c>
      <c r="Z454" s="8">
        <v>6.18316</v>
      </c>
      <c r="AA454" s="8">
        <v>3.564</v>
      </c>
      <c r="AB454" s="8">
        <v>9.5468</v>
      </c>
      <c r="AC454" s="8">
        <v>1.2337</v>
      </c>
      <c r="AD454" s="8">
        <v>1.1608</v>
      </c>
      <c r="AE454" s="8">
        <v>27.443121</v>
      </c>
      <c r="AF454" s="8">
        <v>0.159259</v>
      </c>
      <c r="AG454" s="8">
        <v>0.0</v>
      </c>
      <c r="AH454" s="8">
        <v>3.273686</v>
      </c>
      <c r="AI454" s="8">
        <v>0.2978313938402516</v>
      </c>
      <c r="AJ454" s="8">
        <v>5.177522886424983</v>
      </c>
      <c r="AK454" s="8">
        <v>36.1527</v>
      </c>
      <c r="AL454" s="8">
        <v>104.4405</v>
      </c>
      <c r="AM454" s="8">
        <v>26.839815</v>
      </c>
      <c r="AN454" s="8">
        <v>9.622986</v>
      </c>
      <c r="AO454" s="8">
        <v>0.0</v>
      </c>
      <c r="AP454" s="9">
        <f t="shared" si="1"/>
        <v>0.4256455922</v>
      </c>
      <c r="AQ454" s="10" t="b">
        <f t="shared" si="2"/>
        <v>0</v>
      </c>
    </row>
    <row r="455">
      <c r="A455" s="4" t="s">
        <v>1548</v>
      </c>
      <c r="B455" s="5">
        <v>532286.0</v>
      </c>
      <c r="C455" s="6" t="s">
        <v>1549</v>
      </c>
      <c r="D455" s="6" t="s">
        <v>1550</v>
      </c>
      <c r="E455" s="6" t="s">
        <v>184</v>
      </c>
      <c r="F455" s="6" t="s">
        <v>1551</v>
      </c>
      <c r="G455" s="7">
        <v>44809.0</v>
      </c>
      <c r="H455" s="8">
        <v>425.65</v>
      </c>
      <c r="I455" s="8">
        <v>1.781444</v>
      </c>
      <c r="J455" s="8">
        <v>304.2</v>
      </c>
      <c r="K455" s="8">
        <v>577.8</v>
      </c>
      <c r="L455" s="8">
        <v>62.0</v>
      </c>
      <c r="M455" s="8">
        <v>577.8</v>
      </c>
      <c r="N455" s="8">
        <v>62.0</v>
      </c>
      <c r="O455" s="8">
        <v>577.8</v>
      </c>
      <c r="P455" s="8">
        <v>1.85</v>
      </c>
      <c r="Q455" s="8">
        <v>796.1</v>
      </c>
      <c r="R455" s="8">
        <v>43251.7353128</v>
      </c>
      <c r="S455" s="8">
        <v>64801.083776055</v>
      </c>
      <c r="T455" s="8">
        <v>1.429763</v>
      </c>
      <c r="U455" s="8">
        <v>11.193835</v>
      </c>
      <c r="V455" s="8">
        <v>17.097662</v>
      </c>
      <c r="W455" s="8">
        <v>8.418237</v>
      </c>
      <c r="X455" s="8">
        <v>64.540943</v>
      </c>
      <c r="Y455" s="8">
        <v>24.951123</v>
      </c>
      <c r="Z455" s="8">
        <v>1.890559</v>
      </c>
      <c r="AA455" s="8">
        <v>5.6136</v>
      </c>
      <c r="AB455" s="8">
        <v>14.7468</v>
      </c>
      <c r="AC455" s="8">
        <v>1.1498</v>
      </c>
      <c r="AD455" s="8">
        <v>0.6994</v>
      </c>
      <c r="AE455" s="8">
        <v>18.966117</v>
      </c>
      <c r="AF455" s="8">
        <v>0.112846</v>
      </c>
      <c r="AG455" s="8">
        <v>0.0</v>
      </c>
      <c r="AH455" s="8">
        <v>4.483359</v>
      </c>
      <c r="AI455" s="8">
        <v>0.8081193456158808</v>
      </c>
      <c r="AJ455" s="8">
        <v>3.61608464498998</v>
      </c>
      <c r="AK455" s="8">
        <v>75.5305</v>
      </c>
      <c r="AL455" s="8">
        <v>368.7489</v>
      </c>
      <c r="AM455" s="8">
        <v>117.26402</v>
      </c>
      <c r="AN455" s="8">
        <v>40.957843</v>
      </c>
      <c r="AO455" s="8">
        <v>0.0</v>
      </c>
      <c r="AP455" s="9">
        <f t="shared" si="1"/>
        <v>0.2633264105</v>
      </c>
      <c r="AQ455" s="10" t="b">
        <f t="shared" si="2"/>
        <v>0</v>
      </c>
    </row>
    <row r="456">
      <c r="A456" s="4" t="s">
        <v>1552</v>
      </c>
      <c r="B456" s="5">
        <v>523398.0</v>
      </c>
      <c r="C456" s="6" t="s">
        <v>1553</v>
      </c>
      <c r="D456" s="6" t="s">
        <v>1554</v>
      </c>
      <c r="E456" s="6" t="s">
        <v>159</v>
      </c>
      <c r="F456" s="6" t="s">
        <v>517</v>
      </c>
      <c r="G456" s="7">
        <v>44809.0</v>
      </c>
      <c r="H456" s="8">
        <v>1583.3</v>
      </c>
      <c r="I456" s="8">
        <v>0.412227</v>
      </c>
      <c r="J456" s="8">
        <v>1445.0</v>
      </c>
      <c r="K456" s="8">
        <v>2369.0</v>
      </c>
      <c r="L456" s="8">
        <v>1442.6</v>
      </c>
      <c r="M456" s="8">
        <v>3484.4</v>
      </c>
      <c r="N456" s="8">
        <v>1442.6</v>
      </c>
      <c r="O456" s="8">
        <v>3484.4</v>
      </c>
      <c r="P456" s="8">
        <v>9.096486</v>
      </c>
      <c r="Q456" s="8">
        <v>3484.4</v>
      </c>
      <c r="R456" s="8">
        <v>4350.81334884</v>
      </c>
      <c r="S456" s="8">
        <v>4297.35140956</v>
      </c>
      <c r="T456" s="8">
        <v>6.885844</v>
      </c>
      <c r="U456" s="8">
        <v>3.714136</v>
      </c>
      <c r="V456" s="8">
        <v>-10.126582</v>
      </c>
      <c r="W456" s="8">
        <v>-28.102082</v>
      </c>
      <c r="X456" s="8">
        <v>-0.182494</v>
      </c>
      <c r="Y456" s="8">
        <v>-4.544218</v>
      </c>
      <c r="Z456" s="8">
        <v>29.846494</v>
      </c>
      <c r="AA456" s="8">
        <v>173.6159</v>
      </c>
      <c r="AB456" s="8">
        <v>67.84135</v>
      </c>
      <c r="AC456" s="8">
        <v>5.8962</v>
      </c>
      <c r="AD456" s="8">
        <v>8.4933</v>
      </c>
      <c r="AE456" s="8">
        <v>1.221823</v>
      </c>
      <c r="AF456" s="8">
        <v>-8.928821</v>
      </c>
      <c r="AG456" s="8">
        <v>0.0</v>
      </c>
      <c r="AH456" s="8">
        <v>37.164675</v>
      </c>
      <c r="AI456" s="8">
        <v>1.6250203925614124</v>
      </c>
      <c r="AJ456" s="8">
        <v>-79.20650553140361</v>
      </c>
      <c r="AK456" s="8">
        <v>9.2163</v>
      </c>
      <c r="AL456" s="8">
        <v>271.378</v>
      </c>
      <c r="AM456" s="8">
        <v>-20.20228</v>
      </c>
      <c r="AN456" s="8">
        <v>-39.084222</v>
      </c>
      <c r="AO456" s="8">
        <v>0.0</v>
      </c>
      <c r="AP456" s="9">
        <f t="shared" si="1"/>
        <v>0.3316589278</v>
      </c>
      <c r="AQ456" s="10" t="b">
        <f t="shared" si="2"/>
        <v>0</v>
      </c>
    </row>
    <row r="457">
      <c r="A457" s="4" t="s">
        <v>1555</v>
      </c>
      <c r="B457" s="5">
        <v>535648.0</v>
      </c>
      <c r="C457" s="6" t="s">
        <v>1556</v>
      </c>
      <c r="D457" s="6" t="s">
        <v>1557</v>
      </c>
      <c r="E457" s="6" t="s">
        <v>133</v>
      </c>
      <c r="F457" s="6" t="s">
        <v>429</v>
      </c>
      <c r="G457" s="7">
        <v>44809.0</v>
      </c>
      <c r="H457" s="8">
        <v>621.05</v>
      </c>
      <c r="I457" s="8">
        <v>2.500413</v>
      </c>
      <c r="J457" s="8">
        <v>520.0</v>
      </c>
      <c r="K457" s="8">
        <v>1051.0</v>
      </c>
      <c r="L457" s="8">
        <v>250.0</v>
      </c>
      <c r="M457" s="8">
        <v>1138.0</v>
      </c>
      <c r="N457" s="8">
        <v>250.0</v>
      </c>
      <c r="O457" s="8">
        <v>1138.0</v>
      </c>
      <c r="P457" s="8">
        <v>250.0</v>
      </c>
      <c r="Q457" s="8">
        <v>1894.7</v>
      </c>
      <c r="R457" s="8">
        <v>5215.89417204</v>
      </c>
      <c r="S457" s="8">
        <v>5044.76885244</v>
      </c>
      <c r="T457" s="8">
        <v>1.678127</v>
      </c>
      <c r="U457" s="8">
        <v>4.194279</v>
      </c>
      <c r="V457" s="8">
        <v>-4.585958</v>
      </c>
      <c r="W457" s="8">
        <v>-37.42254</v>
      </c>
      <c r="X457" s="8">
        <v>-4.584932</v>
      </c>
      <c r="Y457" s="8">
        <v>10.283042</v>
      </c>
      <c r="Z457" s="11"/>
      <c r="AA457" s="8">
        <v>200.6885</v>
      </c>
      <c r="AB457" s="8">
        <v>21.985</v>
      </c>
      <c r="AC457" s="8">
        <v>1.5169</v>
      </c>
      <c r="AD457" s="8">
        <v>3.2353</v>
      </c>
      <c r="AE457" s="8">
        <v>1.432378</v>
      </c>
      <c r="AF457" s="8">
        <v>23.75663</v>
      </c>
      <c r="AG457" s="8">
        <v>0.0</v>
      </c>
      <c r="AH457" s="8">
        <v>80.343508</v>
      </c>
      <c r="AI457" s="8">
        <v>7.818290271966903</v>
      </c>
      <c r="AJ457" s="8">
        <v>37.48935651577661</v>
      </c>
      <c r="AK457" s="8">
        <v>3.0829</v>
      </c>
      <c r="AL457" s="8">
        <v>407.8727</v>
      </c>
      <c r="AM457" s="8">
        <v>22.48384</v>
      </c>
      <c r="AN457" s="8">
        <v>40.43956</v>
      </c>
      <c r="AO457" s="8">
        <v>0.0</v>
      </c>
      <c r="AP457" s="9">
        <f t="shared" si="1"/>
        <v>0.4090865842</v>
      </c>
      <c r="AQ457" s="10" t="b">
        <f t="shared" si="2"/>
        <v>0</v>
      </c>
    </row>
    <row r="458">
      <c r="A458" s="4" t="s">
        <v>1558</v>
      </c>
      <c r="B458" s="5">
        <v>543278.0</v>
      </c>
      <c r="C458" s="6" t="s">
        <v>1559</v>
      </c>
      <c r="D458" s="6" t="s">
        <v>1560</v>
      </c>
      <c r="E458" s="6" t="s">
        <v>159</v>
      </c>
      <c r="F458" s="6" t="s">
        <v>640</v>
      </c>
      <c r="G458" s="7">
        <v>44809.0</v>
      </c>
      <c r="H458" s="8">
        <v>82.6</v>
      </c>
      <c r="I458" s="8">
        <v>-2.59434</v>
      </c>
      <c r="J458" s="8">
        <v>55.05</v>
      </c>
      <c r="K458" s="8">
        <v>85.8</v>
      </c>
      <c r="L458" s="6"/>
      <c r="M458" s="6"/>
      <c r="N458" s="6"/>
      <c r="O458" s="6"/>
      <c r="P458" s="8">
        <v>55.05</v>
      </c>
      <c r="Q458" s="8">
        <v>89.75</v>
      </c>
      <c r="R458" s="8">
        <v>8503.087985535</v>
      </c>
      <c r="S458" s="8">
        <v>11320.83492336</v>
      </c>
      <c r="T458" s="8">
        <v>3.899371</v>
      </c>
      <c r="U458" s="8">
        <v>17.496444</v>
      </c>
      <c r="V458" s="8">
        <v>36.528926</v>
      </c>
      <c r="W458" s="8">
        <v>24.773414</v>
      </c>
      <c r="X458" s="6"/>
      <c r="Y458" s="6"/>
      <c r="Z458" s="11"/>
      <c r="AA458" s="8">
        <v>22.1731</v>
      </c>
      <c r="AB458" s="8">
        <v>29.7932</v>
      </c>
      <c r="AC458" s="8">
        <v>2.6205</v>
      </c>
      <c r="AD458" s="8">
        <v>2.2364</v>
      </c>
      <c r="AE458" s="8">
        <v>7.754354</v>
      </c>
      <c r="AF458" s="8">
        <v>0.001119</v>
      </c>
      <c r="AG458" s="8">
        <v>0.0</v>
      </c>
      <c r="AH458" s="8">
        <v>10.767125</v>
      </c>
      <c r="AI458" s="8">
        <v>0.6794971457927031</v>
      </c>
      <c r="AJ458" s="8">
        <v>34.706906556141504</v>
      </c>
      <c r="AK458" s="8">
        <v>3.723</v>
      </c>
      <c r="AL458" s="8">
        <v>31.5013</v>
      </c>
      <c r="AM458" s="8">
        <v>2.378489</v>
      </c>
      <c r="AN458" s="8">
        <v>-0.41527</v>
      </c>
      <c r="AO458" s="8">
        <v>0.0</v>
      </c>
      <c r="AP458" s="9">
        <f t="shared" si="1"/>
        <v>0.0372960373</v>
      </c>
      <c r="AQ458" s="10" t="b">
        <f t="shared" si="2"/>
        <v>0</v>
      </c>
    </row>
    <row r="459">
      <c r="A459" s="4" t="s">
        <v>1561</v>
      </c>
      <c r="B459" s="5">
        <v>543308.0</v>
      </c>
      <c r="C459" s="6" t="s">
        <v>1562</v>
      </c>
      <c r="D459" s="6" t="s">
        <v>1563</v>
      </c>
      <c r="E459" s="6" t="s">
        <v>46</v>
      </c>
      <c r="F459" s="6" t="s">
        <v>464</v>
      </c>
      <c r="G459" s="7">
        <v>44809.0</v>
      </c>
      <c r="H459" s="8">
        <v>1271.75</v>
      </c>
      <c r="I459" s="8">
        <v>0.720706</v>
      </c>
      <c r="J459" s="8">
        <v>1000.0</v>
      </c>
      <c r="K459" s="8">
        <v>1565.0</v>
      </c>
      <c r="L459" s="6"/>
      <c r="M459" s="6"/>
      <c r="N459" s="6"/>
      <c r="O459" s="6"/>
      <c r="P459" s="8">
        <v>937.55</v>
      </c>
      <c r="Q459" s="8">
        <v>1565.0</v>
      </c>
      <c r="R459" s="8">
        <v>10158.327142845</v>
      </c>
      <c r="S459" s="8">
        <v>10059.666968155</v>
      </c>
      <c r="T459" s="8">
        <v>5.207644</v>
      </c>
      <c r="U459" s="8">
        <v>5.277318</v>
      </c>
      <c r="V459" s="8">
        <v>1.57342</v>
      </c>
      <c r="W459" s="8">
        <v>2.639119</v>
      </c>
      <c r="X459" s="6"/>
      <c r="Y459" s="6"/>
      <c r="Z459" s="11"/>
      <c r="AA459" s="8">
        <v>32.399</v>
      </c>
      <c r="AB459" s="8">
        <v>48.9289</v>
      </c>
      <c r="AC459" s="8">
        <v>6.9267</v>
      </c>
      <c r="AD459" s="8">
        <v>7.5444</v>
      </c>
      <c r="AE459" s="8">
        <v>4.609661</v>
      </c>
      <c r="AF459" s="8">
        <v>2.840609</v>
      </c>
      <c r="AG459" s="8">
        <v>0.0</v>
      </c>
      <c r="AH459" s="8">
        <v>18.958826</v>
      </c>
      <c r="AI459" s="8">
        <v>6.071342335966076</v>
      </c>
      <c r="AJ459" s="8">
        <v>31.350442536362934</v>
      </c>
      <c r="AK459" s="8">
        <v>39.1786</v>
      </c>
      <c r="AL459" s="8">
        <v>183.2556</v>
      </c>
      <c r="AM459" s="8">
        <v>40.488954</v>
      </c>
      <c r="AN459" s="8">
        <v>20.263908</v>
      </c>
      <c r="AO459" s="8">
        <v>0.0</v>
      </c>
      <c r="AP459" s="9">
        <f t="shared" si="1"/>
        <v>0.1873801917</v>
      </c>
      <c r="AQ459" s="10" t="b">
        <f t="shared" si="2"/>
        <v>0</v>
      </c>
    </row>
    <row r="460">
      <c r="A460" s="4" t="s">
        <v>1564</v>
      </c>
      <c r="B460" s="5">
        <v>543398.0</v>
      </c>
      <c r="C460" s="6" t="s">
        <v>1565</v>
      </c>
      <c r="D460" s="6" t="s">
        <v>1566</v>
      </c>
      <c r="E460" s="6" t="s">
        <v>73</v>
      </c>
      <c r="F460" s="6" t="s">
        <v>74</v>
      </c>
      <c r="G460" s="7">
        <v>44809.0</v>
      </c>
      <c r="H460" s="8">
        <v>382.15</v>
      </c>
      <c r="I460" s="8">
        <v>-1.64715</v>
      </c>
      <c r="J460" s="8">
        <v>305.25</v>
      </c>
      <c r="K460" s="8">
        <v>755.0</v>
      </c>
      <c r="L460" s="6"/>
      <c r="M460" s="6"/>
      <c r="N460" s="6"/>
      <c r="O460" s="6"/>
      <c r="P460" s="8">
        <v>305.25</v>
      </c>
      <c r="Q460" s="8">
        <v>755.0</v>
      </c>
      <c r="R460" s="8">
        <v>7650.10766366</v>
      </c>
      <c r="S460" s="8">
        <v>7019.72285237</v>
      </c>
      <c r="T460" s="8">
        <v>2.220142</v>
      </c>
      <c r="U460" s="8">
        <v>3.521604</v>
      </c>
      <c r="V460" s="8">
        <v>-2.037939</v>
      </c>
      <c r="W460" s="6"/>
      <c r="X460" s="6"/>
      <c r="Y460" s="6"/>
      <c r="Z460" s="11"/>
      <c r="AA460" s="8">
        <v>59.0687</v>
      </c>
      <c r="AB460" s="8">
        <v>91.7493</v>
      </c>
      <c r="AC460" s="8">
        <v>7.2525</v>
      </c>
      <c r="AD460" s="8">
        <v>7.6653</v>
      </c>
      <c r="AE460" s="8">
        <v>1.956345</v>
      </c>
      <c r="AF460" s="6"/>
      <c r="AG460" s="8">
        <v>0.0</v>
      </c>
      <c r="AH460" s="8">
        <v>49.103393</v>
      </c>
      <c r="AI460" s="8">
        <v>18.75867770019396</v>
      </c>
      <c r="AJ460" s="8">
        <v>87.50480598981984</v>
      </c>
      <c r="AK460" s="6"/>
      <c r="AL460" s="6"/>
      <c r="AM460" s="8">
        <v>4.36209</v>
      </c>
      <c r="AN460" s="8">
        <v>5.918122</v>
      </c>
      <c r="AO460" s="8">
        <v>0.0</v>
      </c>
      <c r="AP460" s="9">
        <f t="shared" si="1"/>
        <v>0.4938410596</v>
      </c>
      <c r="AQ460" s="10" t="b">
        <f t="shared" si="2"/>
        <v>0</v>
      </c>
    </row>
    <row r="461">
      <c r="A461" s="4" t="s">
        <v>1567</v>
      </c>
      <c r="B461" s="5">
        <v>541233.0</v>
      </c>
      <c r="C461" s="6" t="s">
        <v>1568</v>
      </c>
      <c r="D461" s="6" t="s">
        <v>1569</v>
      </c>
      <c r="E461" s="6" t="s">
        <v>133</v>
      </c>
      <c r="F461" s="6" t="s">
        <v>1345</v>
      </c>
      <c r="G461" s="7">
        <v>44809.0</v>
      </c>
      <c r="H461" s="8">
        <v>73.05</v>
      </c>
      <c r="I461" s="8">
        <v>1.458333</v>
      </c>
      <c r="J461" s="8">
        <v>38.5</v>
      </c>
      <c r="K461" s="8">
        <v>79.1</v>
      </c>
      <c r="L461" s="8">
        <v>13.8</v>
      </c>
      <c r="M461" s="8">
        <v>79.1</v>
      </c>
      <c r="N461" s="6"/>
      <c r="O461" s="6"/>
      <c r="P461" s="8">
        <v>13.8</v>
      </c>
      <c r="Q461" s="8">
        <v>91.0</v>
      </c>
      <c r="R461" s="8">
        <v>5791.32165184</v>
      </c>
      <c r="S461" s="8">
        <v>7350.51310544</v>
      </c>
      <c r="T461" s="8">
        <v>5.639913</v>
      </c>
      <c r="U461" s="8">
        <v>6.564551</v>
      </c>
      <c r="V461" s="8">
        <v>6.564551</v>
      </c>
      <c r="W461" s="8">
        <v>86.11465</v>
      </c>
      <c r="X461" s="8">
        <v>12.394471</v>
      </c>
      <c r="Y461" s="6"/>
      <c r="Z461" s="11"/>
      <c r="AA461" s="6"/>
      <c r="AB461" s="8">
        <v>112.2776</v>
      </c>
      <c r="AC461" s="8">
        <v>6.8456</v>
      </c>
      <c r="AD461" s="8">
        <v>4.74485</v>
      </c>
      <c r="AE461" s="8">
        <v>1.887213</v>
      </c>
      <c r="AF461" s="6"/>
      <c r="AG461" s="8">
        <v>0.0</v>
      </c>
      <c r="AH461" s="8">
        <v>32.724652</v>
      </c>
      <c r="AI461" s="8">
        <v>10.48911147587421</v>
      </c>
      <c r="AJ461" s="8">
        <v>42.80393951638891</v>
      </c>
      <c r="AK461" s="8">
        <v>-0.4224</v>
      </c>
      <c r="AL461" s="8">
        <v>10.6783</v>
      </c>
      <c r="AM461" s="8">
        <v>1.710882</v>
      </c>
      <c r="AN461" s="8">
        <v>-1.250064</v>
      </c>
      <c r="AO461" s="8">
        <v>0.0</v>
      </c>
      <c r="AP461" s="9">
        <f t="shared" si="1"/>
        <v>0.07648546144</v>
      </c>
      <c r="AQ461" s="10" t="b">
        <f t="shared" si="2"/>
        <v>0</v>
      </c>
    </row>
    <row r="462">
      <c r="A462" s="4" t="s">
        <v>1570</v>
      </c>
      <c r="B462" s="5">
        <v>543287.0</v>
      </c>
      <c r="C462" s="6" t="s">
        <v>1571</v>
      </c>
      <c r="D462" s="6" t="s">
        <v>1572</v>
      </c>
      <c r="E462" s="6" t="s">
        <v>295</v>
      </c>
      <c r="F462" s="6" t="s">
        <v>956</v>
      </c>
      <c r="G462" s="7">
        <v>44809.0</v>
      </c>
      <c r="H462" s="8">
        <v>1103.7</v>
      </c>
      <c r="I462" s="8">
        <v>1.37779</v>
      </c>
      <c r="J462" s="8">
        <v>814.2</v>
      </c>
      <c r="K462" s="8">
        <v>1539.0</v>
      </c>
      <c r="L462" s="6"/>
      <c r="M462" s="6"/>
      <c r="N462" s="6"/>
      <c r="O462" s="6"/>
      <c r="P462" s="8">
        <v>421.15</v>
      </c>
      <c r="Q462" s="8">
        <v>1539.0</v>
      </c>
      <c r="R462" s="8">
        <v>52913.12219263</v>
      </c>
      <c r="S462" s="8">
        <v>62400.24945531</v>
      </c>
      <c r="T462" s="8">
        <v>4.373729</v>
      </c>
      <c r="U462" s="8">
        <v>6.406363</v>
      </c>
      <c r="V462" s="8">
        <v>1.150163</v>
      </c>
      <c r="W462" s="8">
        <v>1.39176</v>
      </c>
      <c r="X462" s="6"/>
      <c r="Y462" s="6"/>
      <c r="Z462" s="11"/>
      <c r="AA462" s="8">
        <v>40.3221</v>
      </c>
      <c r="AB462" s="8">
        <v>43.6923</v>
      </c>
      <c r="AC462" s="8">
        <v>4.4449</v>
      </c>
      <c r="AD462" s="8">
        <v>4.9305</v>
      </c>
      <c r="AE462" s="8">
        <v>4.167497</v>
      </c>
      <c r="AF462" s="8">
        <v>0.149449</v>
      </c>
      <c r="AG462" s="8">
        <v>0.0</v>
      </c>
      <c r="AH462" s="8">
        <v>25.42238</v>
      </c>
      <c r="AI462" s="8">
        <v>5.1354113999823365</v>
      </c>
      <c r="AJ462" s="8">
        <v>26.478538283089964</v>
      </c>
      <c r="AK462" s="8">
        <v>27.2468</v>
      </c>
      <c r="AL462" s="8">
        <v>247.1733</v>
      </c>
      <c r="AM462" s="8">
        <v>41.501526</v>
      </c>
      <c r="AN462" s="8">
        <v>-2.465369</v>
      </c>
      <c r="AO462" s="8">
        <v>0.0</v>
      </c>
      <c r="AP462" s="9">
        <f t="shared" si="1"/>
        <v>0.2828460039</v>
      </c>
      <c r="AQ462" s="10" t="b">
        <f t="shared" si="2"/>
        <v>0</v>
      </c>
    </row>
    <row r="463">
      <c r="A463" s="4" t="s">
        <v>1573</v>
      </c>
      <c r="B463" s="5">
        <v>533088.0</v>
      </c>
      <c r="C463" s="6" t="s">
        <v>1574</v>
      </c>
      <c r="D463" s="6" t="s">
        <v>1575</v>
      </c>
      <c r="E463" s="6" t="s">
        <v>133</v>
      </c>
      <c r="F463" s="6" t="s">
        <v>1345</v>
      </c>
      <c r="G463" s="7">
        <v>44809.0</v>
      </c>
      <c r="H463" s="8">
        <v>289.2</v>
      </c>
      <c r="I463" s="8">
        <v>1.813061</v>
      </c>
      <c r="J463" s="8">
        <v>185.6</v>
      </c>
      <c r="K463" s="8">
        <v>300.0</v>
      </c>
      <c r="L463" s="8">
        <v>81.2</v>
      </c>
      <c r="M463" s="8">
        <v>300.0</v>
      </c>
      <c r="N463" s="8">
        <v>81.2</v>
      </c>
      <c r="O463" s="8">
        <v>300.0</v>
      </c>
      <c r="P463" s="8">
        <v>81.2</v>
      </c>
      <c r="Q463" s="8">
        <v>326.666667</v>
      </c>
      <c r="R463" s="8">
        <v>5806.00851226</v>
      </c>
      <c r="S463" s="8">
        <v>5926.95801702</v>
      </c>
      <c r="T463" s="8">
        <v>10.003804</v>
      </c>
      <c r="U463" s="8">
        <v>25.303293</v>
      </c>
      <c r="V463" s="8">
        <v>30.74141</v>
      </c>
      <c r="W463" s="8">
        <v>28.953626</v>
      </c>
      <c r="X463" s="8">
        <v>28.124406</v>
      </c>
      <c r="Y463" s="8">
        <v>3.693658</v>
      </c>
      <c r="Z463" s="8">
        <v>9.214978</v>
      </c>
      <c r="AA463" s="8">
        <v>48.922</v>
      </c>
      <c r="AB463" s="8">
        <v>38.5021</v>
      </c>
      <c r="AC463" s="8">
        <v>6.7641</v>
      </c>
      <c r="AD463" s="8">
        <v>5.6357</v>
      </c>
      <c r="AE463" s="8">
        <v>6.878988</v>
      </c>
      <c r="AF463" s="8">
        <v>-3.443045</v>
      </c>
      <c r="AG463" s="8">
        <v>0.0</v>
      </c>
      <c r="AH463" s="8">
        <v>11.031434</v>
      </c>
      <c r="AI463" s="8">
        <v>2.583578376406259</v>
      </c>
      <c r="AJ463" s="8">
        <v>11.655828954393776</v>
      </c>
      <c r="AK463" s="8">
        <v>5.9043</v>
      </c>
      <c r="AL463" s="8">
        <v>42.7035</v>
      </c>
      <c r="AM463" s="8">
        <v>24.924961</v>
      </c>
      <c r="AN463" s="8">
        <v>14.028395</v>
      </c>
      <c r="AO463" s="8">
        <v>0.0</v>
      </c>
      <c r="AP463" s="9">
        <f t="shared" si="1"/>
        <v>0.036</v>
      </c>
      <c r="AQ463" s="10" t="b">
        <f t="shared" si="2"/>
        <v>0</v>
      </c>
    </row>
    <row r="464">
      <c r="A464" s="4" t="s">
        <v>1576</v>
      </c>
      <c r="B464" s="5">
        <v>500109.0</v>
      </c>
      <c r="C464" s="6" t="s">
        <v>1577</v>
      </c>
      <c r="D464" s="6" t="s">
        <v>1578</v>
      </c>
      <c r="E464" s="6" t="s">
        <v>280</v>
      </c>
      <c r="F464" s="6" t="s">
        <v>359</v>
      </c>
      <c r="G464" s="7">
        <v>44809.0</v>
      </c>
      <c r="H464" s="8">
        <v>71.9</v>
      </c>
      <c r="I464" s="8">
        <v>-1.100413</v>
      </c>
      <c r="J464" s="8">
        <v>37.05</v>
      </c>
      <c r="K464" s="8">
        <v>127.65</v>
      </c>
      <c r="L464" s="8">
        <v>20.75</v>
      </c>
      <c r="M464" s="8">
        <v>127.65</v>
      </c>
      <c r="N464" s="8">
        <v>20.75</v>
      </c>
      <c r="O464" s="8">
        <v>146.7</v>
      </c>
      <c r="P464" s="8">
        <v>4.7</v>
      </c>
      <c r="Q464" s="8">
        <v>149.0</v>
      </c>
      <c r="R464" s="8">
        <v>12601.18520663</v>
      </c>
      <c r="S464" s="8">
        <v>33773.952114905</v>
      </c>
      <c r="T464" s="8">
        <v>-1.641587</v>
      </c>
      <c r="U464" s="8">
        <v>-0.759144</v>
      </c>
      <c r="V464" s="8">
        <v>-16.589327</v>
      </c>
      <c r="W464" s="8">
        <v>64.908257</v>
      </c>
      <c r="X464" s="8">
        <v>16.605007</v>
      </c>
      <c r="Y464" s="8">
        <v>-11.89064</v>
      </c>
      <c r="Z464" s="8">
        <v>1.591191</v>
      </c>
      <c r="AA464" s="8">
        <v>2.1374</v>
      </c>
      <c r="AB464" s="8">
        <v>7.2025</v>
      </c>
      <c r="AC464" s="8">
        <v>1.2725</v>
      </c>
      <c r="AD464" s="8">
        <v>1.2063</v>
      </c>
      <c r="AE464" s="8">
        <v>25.287949</v>
      </c>
      <c r="AF464" s="8">
        <v>-0.996842</v>
      </c>
      <c r="AG464" s="8">
        <v>0.0</v>
      </c>
      <c r="AH464" s="8">
        <v>3.56254</v>
      </c>
      <c r="AI464" s="8">
        <v>0.11788602715735697</v>
      </c>
      <c r="AJ464" s="8">
        <v>2.6851915824668366</v>
      </c>
      <c r="AK464" s="8">
        <v>33.685</v>
      </c>
      <c r="AL464" s="8">
        <v>56.5834</v>
      </c>
      <c r="AM464" s="8">
        <v>26.776485</v>
      </c>
      <c r="AN464" s="8">
        <v>18.456709</v>
      </c>
      <c r="AO464" s="8">
        <v>0.0</v>
      </c>
      <c r="AP464" s="9">
        <f t="shared" si="1"/>
        <v>0.4367410889</v>
      </c>
      <c r="AQ464" s="10" t="b">
        <f t="shared" si="2"/>
        <v>0</v>
      </c>
    </row>
    <row r="465">
      <c r="A465" s="4" t="s">
        <v>1579</v>
      </c>
      <c r="B465" s="5">
        <v>500271.0</v>
      </c>
      <c r="C465" s="6" t="s">
        <v>1580</v>
      </c>
      <c r="D465" s="6" t="s">
        <v>1581</v>
      </c>
      <c r="E465" s="6" t="s">
        <v>101</v>
      </c>
      <c r="F465" s="6" t="s">
        <v>129</v>
      </c>
      <c r="G465" s="7">
        <v>44809.0</v>
      </c>
      <c r="H465" s="8">
        <v>804.1</v>
      </c>
      <c r="I465" s="8">
        <v>-1.361629</v>
      </c>
      <c r="J465" s="8">
        <v>696.5</v>
      </c>
      <c r="K465" s="8">
        <v>1137.0</v>
      </c>
      <c r="L465" s="8">
        <v>276.35</v>
      </c>
      <c r="M465" s="8">
        <v>1148.05</v>
      </c>
      <c r="N465" s="8">
        <v>276.35</v>
      </c>
      <c r="O465" s="8">
        <v>1148.05</v>
      </c>
      <c r="P465" s="8">
        <v>8.84</v>
      </c>
      <c r="Q465" s="8">
        <v>1148.05</v>
      </c>
      <c r="R465" s="8">
        <v>27750.67873611</v>
      </c>
      <c r="S465" s="8">
        <v>-81955.095132775</v>
      </c>
      <c r="T465" s="8">
        <v>-0.043508</v>
      </c>
      <c r="U465" s="8">
        <v>-2.243025</v>
      </c>
      <c r="V465" s="8">
        <v>0.318134</v>
      </c>
      <c r="W465" s="8">
        <v>-24.632112</v>
      </c>
      <c r="X465" s="8">
        <v>24.269728</v>
      </c>
      <c r="Y465" s="8">
        <v>5.881158</v>
      </c>
      <c r="Z465" s="8">
        <v>16.207344</v>
      </c>
      <c r="AA465" s="8">
        <v>96.329</v>
      </c>
      <c r="AB465" s="8">
        <v>91.1989</v>
      </c>
      <c r="AC465" s="8">
        <v>6.9431</v>
      </c>
      <c r="AD465" s="8">
        <v>6.50895</v>
      </c>
      <c r="AE465" s="8">
        <v>-0.526016</v>
      </c>
      <c r="AF465" s="8">
        <v>-8.23098</v>
      </c>
      <c r="AG465" s="8">
        <v>0.0</v>
      </c>
      <c r="AH465" s="8">
        <v>-193.527664</v>
      </c>
      <c r="AI465" s="8">
        <v>93.79348611251564</v>
      </c>
      <c r="AJ465" s="8">
        <v>3.2663776123963943</v>
      </c>
      <c r="AK465" s="8">
        <v>8.3604</v>
      </c>
      <c r="AL465" s="8">
        <v>115.9931</v>
      </c>
      <c r="AM465" s="8">
        <v>246.174681</v>
      </c>
      <c r="AN465" s="8">
        <v>11.153868</v>
      </c>
      <c r="AO465" s="8">
        <v>0.0</v>
      </c>
      <c r="AP465" s="9">
        <f t="shared" si="1"/>
        <v>0.2927880387</v>
      </c>
      <c r="AQ465" s="10" t="b">
        <f t="shared" si="2"/>
        <v>0</v>
      </c>
    </row>
    <row r="466">
      <c r="A466" s="4" t="s">
        <v>1582</v>
      </c>
      <c r="B466" s="5">
        <v>543220.0</v>
      </c>
      <c r="C466" s="6" t="s">
        <v>1583</v>
      </c>
      <c r="D466" s="6" t="s">
        <v>1584</v>
      </c>
      <c r="E466" s="6" t="s">
        <v>46</v>
      </c>
      <c r="F466" s="6" t="s">
        <v>464</v>
      </c>
      <c r="G466" s="7">
        <v>44809.0</v>
      </c>
      <c r="H466" s="8">
        <v>378.9</v>
      </c>
      <c r="I466" s="8">
        <v>-0.276352</v>
      </c>
      <c r="J466" s="8">
        <v>321.85</v>
      </c>
      <c r="K466" s="8">
        <v>472.6</v>
      </c>
      <c r="L466" s="6"/>
      <c r="M466" s="6"/>
      <c r="N466" s="6"/>
      <c r="O466" s="6"/>
      <c r="P466" s="8">
        <v>97.15</v>
      </c>
      <c r="Q466" s="8">
        <v>472.6</v>
      </c>
      <c r="R466" s="8">
        <v>36768.53614464</v>
      </c>
      <c r="S466" s="8">
        <v>37152.32227168</v>
      </c>
      <c r="T466" s="8">
        <v>0.052812</v>
      </c>
      <c r="U466" s="8">
        <v>0.158604</v>
      </c>
      <c r="V466" s="8">
        <v>1.663536</v>
      </c>
      <c r="W466" s="8">
        <v>-0.341925</v>
      </c>
      <c r="X466" s="6"/>
      <c r="Y466" s="6"/>
      <c r="Z466" s="11"/>
      <c r="AA466" s="8">
        <v>58.274</v>
      </c>
      <c r="AB466" s="8">
        <v>65.8744</v>
      </c>
      <c r="AC466" s="8">
        <v>5.6958</v>
      </c>
      <c r="AD466" s="8">
        <v>5.8046</v>
      </c>
      <c r="AE466" s="8">
        <v>2.719276</v>
      </c>
      <c r="AF466" s="8">
        <v>0.613608</v>
      </c>
      <c r="AG466" s="8">
        <v>0.0</v>
      </c>
      <c r="AH466" s="8">
        <v>33.909242</v>
      </c>
      <c r="AI466" s="8">
        <v>9.197744660402845</v>
      </c>
      <c r="AJ466" s="8">
        <v>311.96789533887664</v>
      </c>
      <c r="AK466" s="8">
        <v>6.5072</v>
      </c>
      <c r="AL466" s="8">
        <v>66.5748</v>
      </c>
      <c r="AM466" s="8">
        <v>1.220146</v>
      </c>
      <c r="AN466" s="8">
        <v>-4.504167</v>
      </c>
      <c r="AO466" s="8">
        <v>0.0</v>
      </c>
      <c r="AP466" s="9">
        <f t="shared" si="1"/>
        <v>0.1982649175</v>
      </c>
      <c r="AQ466" s="10" t="b">
        <f t="shared" si="2"/>
        <v>0</v>
      </c>
    </row>
    <row r="467">
      <c r="A467" s="4" t="s">
        <v>1585</v>
      </c>
      <c r="B467" s="5">
        <v>543427.0</v>
      </c>
      <c r="C467" s="6" t="s">
        <v>1586</v>
      </c>
      <c r="D467" s="6" t="s">
        <v>1587</v>
      </c>
      <c r="E467" s="6" t="s">
        <v>46</v>
      </c>
      <c r="F467" s="6" t="s">
        <v>464</v>
      </c>
      <c r="G467" s="7">
        <v>44809.0</v>
      </c>
      <c r="H467" s="8">
        <v>741.5</v>
      </c>
      <c r="I467" s="8">
        <v>0.521928</v>
      </c>
      <c r="J467" s="8">
        <v>690.45</v>
      </c>
      <c r="K467" s="8">
        <v>1343.0</v>
      </c>
      <c r="L467" s="6"/>
      <c r="M467" s="6"/>
      <c r="N467" s="6"/>
      <c r="O467" s="6"/>
      <c r="P467" s="8">
        <v>690.45</v>
      </c>
      <c r="Q467" s="8">
        <v>1343.0</v>
      </c>
      <c r="R467" s="8">
        <v>8795.8109631</v>
      </c>
      <c r="S467" s="8">
        <v>8807.64573606</v>
      </c>
      <c r="T467" s="8">
        <v>-0.722988</v>
      </c>
      <c r="U467" s="8">
        <v>-0.322624</v>
      </c>
      <c r="V467" s="8">
        <v>-15.281348</v>
      </c>
      <c r="W467" s="6"/>
      <c r="X467" s="6"/>
      <c r="Y467" s="6"/>
      <c r="Z467" s="11"/>
      <c r="AA467" s="8">
        <v>91.8124</v>
      </c>
      <c r="AB467" s="8">
        <v>180.3168</v>
      </c>
      <c r="AC467" s="8">
        <v>6.1879</v>
      </c>
      <c r="AD467" s="8">
        <v>6.4789</v>
      </c>
      <c r="AE467" s="8">
        <v>1.701497</v>
      </c>
      <c r="AF467" s="6"/>
      <c r="AG467" s="8">
        <v>0.0</v>
      </c>
      <c r="AH467" s="8">
        <v>36.973825</v>
      </c>
      <c r="AI467" s="8">
        <v>2.3273780430341344</v>
      </c>
      <c r="AJ467" s="8">
        <v>3042.480443825666</v>
      </c>
      <c r="AK467" s="6"/>
      <c r="AL467" s="6"/>
      <c r="AM467" s="8">
        <v>64.53125</v>
      </c>
      <c r="AN467" s="8">
        <v>-4789.933036</v>
      </c>
      <c r="AO467" s="8">
        <v>0.0</v>
      </c>
      <c r="AP467" s="9">
        <f t="shared" si="1"/>
        <v>0.4478778853</v>
      </c>
      <c r="AQ467" s="10" t="b">
        <f t="shared" si="2"/>
        <v>0</v>
      </c>
    </row>
    <row r="468">
      <c r="A468" s="4" t="s">
        <v>1588</v>
      </c>
      <c r="B468" s="5">
        <v>513377.0</v>
      </c>
      <c r="C468" s="6" t="s">
        <v>1589</v>
      </c>
      <c r="D468" s="6" t="s">
        <v>1590</v>
      </c>
      <c r="E468" s="6" t="s">
        <v>133</v>
      </c>
      <c r="F468" s="6" t="s">
        <v>668</v>
      </c>
      <c r="G468" s="7">
        <v>44809.0</v>
      </c>
      <c r="H468" s="8">
        <v>41.65</v>
      </c>
      <c r="I468" s="8">
        <v>-0.239521</v>
      </c>
      <c r="J468" s="8">
        <v>31.0</v>
      </c>
      <c r="K468" s="8">
        <v>64.8</v>
      </c>
      <c r="L468" s="8">
        <v>9.9</v>
      </c>
      <c r="M468" s="8">
        <v>64.8</v>
      </c>
      <c r="N468" s="8">
        <v>9.9</v>
      </c>
      <c r="O468" s="8">
        <v>67.8</v>
      </c>
      <c r="P468" s="8">
        <v>0.4</v>
      </c>
      <c r="Q468" s="8">
        <v>1897.716665</v>
      </c>
      <c r="R468" s="8">
        <v>6247.5</v>
      </c>
      <c r="S468" s="8">
        <v>8419.2</v>
      </c>
      <c r="T468" s="8">
        <v>-1.303318</v>
      </c>
      <c r="U468" s="8">
        <v>5.844981</v>
      </c>
      <c r="V468" s="8">
        <v>2.083333</v>
      </c>
      <c r="W468" s="8">
        <v>-9.554832</v>
      </c>
      <c r="X468" s="8">
        <v>27.701207</v>
      </c>
      <c r="Y468" s="8">
        <v>1.427718</v>
      </c>
      <c r="Z468" s="8">
        <v>-21.950075</v>
      </c>
      <c r="AA468" s="6"/>
      <c r="AB468" s="8">
        <v>77.9057</v>
      </c>
      <c r="AC468" s="8">
        <v>-20.4195</v>
      </c>
      <c r="AD468" s="8">
        <v>3.4226</v>
      </c>
      <c r="AE468" s="8">
        <v>5.632631</v>
      </c>
      <c r="AF468" s="6"/>
      <c r="AG468" s="8">
        <v>0.0</v>
      </c>
      <c r="AH468" s="8">
        <v>18.191482</v>
      </c>
      <c r="AI468" s="8">
        <v>0.7434101553575508</v>
      </c>
      <c r="AJ468" s="8">
        <v>3.6673632553388824</v>
      </c>
      <c r="AK468" s="8">
        <v>-1.9203</v>
      </c>
      <c r="AL468" s="8">
        <v>-2.0373</v>
      </c>
      <c r="AM468" s="8">
        <v>11.356933</v>
      </c>
      <c r="AN468" s="8">
        <v>12.2222</v>
      </c>
      <c r="AO468" s="8">
        <v>0.0</v>
      </c>
      <c r="AP468" s="9">
        <f t="shared" si="1"/>
        <v>0.3572530864</v>
      </c>
      <c r="AQ468" s="10" t="b">
        <f t="shared" si="2"/>
        <v>0</v>
      </c>
    </row>
    <row r="469">
      <c r="A469" s="4" t="s">
        <v>1591</v>
      </c>
      <c r="B469" s="5">
        <v>532798.0</v>
      </c>
      <c r="C469" s="6" t="s">
        <v>1592</v>
      </c>
      <c r="D469" s="6" t="s">
        <v>1593</v>
      </c>
      <c r="E469" s="6" t="s">
        <v>133</v>
      </c>
      <c r="F469" s="6" t="s">
        <v>802</v>
      </c>
      <c r="G469" s="7">
        <v>44809.0</v>
      </c>
      <c r="H469" s="8">
        <v>75.6</v>
      </c>
      <c r="I469" s="8">
        <v>5.439331</v>
      </c>
      <c r="J469" s="8">
        <v>49.75</v>
      </c>
      <c r="K469" s="8">
        <v>117.5</v>
      </c>
      <c r="L469" s="8">
        <v>14.7</v>
      </c>
      <c r="M469" s="8">
        <v>117.5</v>
      </c>
      <c r="N469" s="8">
        <v>14.7</v>
      </c>
      <c r="O469" s="8">
        <v>117.5</v>
      </c>
      <c r="P469" s="8">
        <v>14.7</v>
      </c>
      <c r="Q469" s="8">
        <v>628.499519</v>
      </c>
      <c r="R469" s="8">
        <v>7914.93080364</v>
      </c>
      <c r="S469" s="8">
        <v>9537.72088123</v>
      </c>
      <c r="T469" s="8">
        <v>2.162162</v>
      </c>
      <c r="U469" s="8">
        <v>11.340206</v>
      </c>
      <c r="V469" s="8">
        <v>-1.305483</v>
      </c>
      <c r="W469" s="8">
        <v>45.805207</v>
      </c>
      <c r="X469" s="8">
        <v>49.777448</v>
      </c>
      <c r="Y469" s="8">
        <v>8.106142</v>
      </c>
      <c r="Z469" s="8">
        <v>10.064961</v>
      </c>
      <c r="AA469" s="8">
        <v>40.6624</v>
      </c>
      <c r="AB469" s="8">
        <v>51.03935</v>
      </c>
      <c r="AC469" s="8">
        <v>10.2372</v>
      </c>
      <c r="AD469" s="8">
        <v>5.0278</v>
      </c>
      <c r="AE469" s="8">
        <v>9.379822</v>
      </c>
      <c r="AF469" s="8">
        <v>1.108063</v>
      </c>
      <c r="AG469" s="8">
        <v>0.0</v>
      </c>
      <c r="AH469" s="8">
        <v>9.600991</v>
      </c>
      <c r="AI469" s="8">
        <v>1.3179140981642288</v>
      </c>
      <c r="AJ469" s="8">
        <v>5.882301515097915</v>
      </c>
      <c r="AK469" s="8">
        <v>1.8592</v>
      </c>
      <c r="AL469" s="8">
        <v>7.3848</v>
      </c>
      <c r="AM469" s="8">
        <v>12.995963</v>
      </c>
      <c r="AN469" s="8">
        <v>9.699428</v>
      </c>
      <c r="AO469" s="8">
        <v>0.0</v>
      </c>
      <c r="AP469" s="9">
        <f t="shared" si="1"/>
        <v>0.3565957447</v>
      </c>
      <c r="AQ469" s="10" t="b">
        <f t="shared" si="2"/>
        <v>0</v>
      </c>
    </row>
    <row r="470">
      <c r="A470" s="4" t="s">
        <v>1594</v>
      </c>
      <c r="B470" s="5">
        <v>543334.0</v>
      </c>
      <c r="C470" s="6" t="s">
        <v>1595</v>
      </c>
      <c r="D470" s="6" t="s">
        <v>1596</v>
      </c>
      <c r="E470" s="6" t="s">
        <v>117</v>
      </c>
      <c r="F470" s="6" t="s">
        <v>118</v>
      </c>
      <c r="G470" s="7">
        <v>44809.0</v>
      </c>
      <c r="H470" s="8">
        <v>349.3</v>
      </c>
      <c r="I470" s="8">
        <v>-1.439052</v>
      </c>
      <c r="J470" s="8">
        <v>260.25</v>
      </c>
      <c r="K470" s="8">
        <v>577.9</v>
      </c>
      <c r="L470" s="6"/>
      <c r="M470" s="6"/>
      <c r="N470" s="6"/>
      <c r="O470" s="6"/>
      <c r="P470" s="8">
        <v>260.0</v>
      </c>
      <c r="Q470" s="8">
        <v>577.9</v>
      </c>
      <c r="R470" s="8">
        <v>12464.7498095</v>
      </c>
      <c r="S470" s="8">
        <v>17750.4066256</v>
      </c>
      <c r="T470" s="8">
        <v>-0.6824</v>
      </c>
      <c r="U470" s="8">
        <v>2.962417</v>
      </c>
      <c r="V470" s="8">
        <v>14.468294</v>
      </c>
      <c r="W470" s="8">
        <v>-37.719533</v>
      </c>
      <c r="X470" s="6"/>
      <c r="Y470" s="6"/>
      <c r="Z470" s="11"/>
      <c r="AA470" s="6"/>
      <c r="AB470" s="8">
        <v>578.4581</v>
      </c>
      <c r="AC470" s="8">
        <v>1.4098</v>
      </c>
      <c r="AD470" s="8">
        <v>1.482</v>
      </c>
      <c r="AE470" s="8">
        <v>2.874841</v>
      </c>
      <c r="AF470" s="6"/>
      <c r="AG470" s="8">
        <v>0.0</v>
      </c>
      <c r="AH470" s="8">
        <v>12.741203</v>
      </c>
      <c r="AI470" s="8">
        <v>1.2761427475449243</v>
      </c>
      <c r="AJ470" s="8">
        <v>10.209894589425401</v>
      </c>
      <c r="AK470" s="8">
        <v>-1.7284</v>
      </c>
      <c r="AL470" s="8">
        <v>247.558</v>
      </c>
      <c r="AM470" s="8">
        <v>34.182159</v>
      </c>
      <c r="AN470" s="8">
        <v>8.009576</v>
      </c>
      <c r="AO470" s="8">
        <v>0.0</v>
      </c>
      <c r="AP470" s="9">
        <f t="shared" si="1"/>
        <v>0.3955701678</v>
      </c>
      <c r="AQ470" s="10" t="b">
        <f t="shared" si="2"/>
        <v>0</v>
      </c>
    </row>
    <row r="471">
      <c r="A471" s="4" t="s">
        <v>1597</v>
      </c>
      <c r="B471" s="5">
        <v>543396.0</v>
      </c>
      <c r="C471" s="6" t="s">
        <v>1598</v>
      </c>
      <c r="D471" s="6" t="s">
        <v>1599</v>
      </c>
      <c r="E471" s="6" t="s">
        <v>133</v>
      </c>
      <c r="F471" s="6" t="s">
        <v>429</v>
      </c>
      <c r="G471" s="7">
        <v>44809.0</v>
      </c>
      <c r="H471" s="8">
        <v>708.7</v>
      </c>
      <c r="I471" s="8">
        <v>-2.544004</v>
      </c>
      <c r="J471" s="8">
        <v>510.05</v>
      </c>
      <c r="K471" s="8">
        <v>1961.05</v>
      </c>
      <c r="L471" s="6"/>
      <c r="M471" s="6"/>
      <c r="N471" s="6"/>
      <c r="O471" s="6"/>
      <c r="P471" s="8">
        <v>510.05</v>
      </c>
      <c r="Q471" s="8">
        <v>1961.05</v>
      </c>
      <c r="R471" s="8">
        <v>45981.99473736</v>
      </c>
      <c r="S471" s="8">
        <v>42007.063849095</v>
      </c>
      <c r="T471" s="8">
        <v>-7.000853</v>
      </c>
      <c r="U471" s="8">
        <v>-12.403436</v>
      </c>
      <c r="V471" s="8">
        <v>13.673911</v>
      </c>
      <c r="W471" s="6"/>
      <c r="X471" s="6"/>
      <c r="Y471" s="6"/>
      <c r="Z471" s="11"/>
      <c r="AA471" s="6"/>
      <c r="AB471" s="6"/>
      <c r="AC471" s="8">
        <v>3.6754</v>
      </c>
      <c r="AD471" s="8">
        <v>2.8779</v>
      </c>
      <c r="AE471" s="8">
        <v>-5.485519</v>
      </c>
      <c r="AF471" s="6"/>
      <c r="AG471" s="8">
        <v>0.0</v>
      </c>
      <c r="AH471" s="8">
        <v>-18.519183</v>
      </c>
      <c r="AI471" s="8">
        <v>7.978829557064029</v>
      </c>
      <c r="AJ471" s="8">
        <v>-37.19323363047804</v>
      </c>
      <c r="AK471" s="8">
        <v>-40.9493</v>
      </c>
      <c r="AL471" s="8">
        <v>192.7948</v>
      </c>
      <c r="AM471" s="8">
        <v>-19.049307</v>
      </c>
      <c r="AN471" s="8">
        <v>-34.856703</v>
      </c>
      <c r="AO471" s="8">
        <v>0.0</v>
      </c>
      <c r="AP471" s="9">
        <f t="shared" si="1"/>
        <v>0.6386119681</v>
      </c>
      <c r="AQ471" s="10" t="b">
        <f t="shared" si="2"/>
        <v>0</v>
      </c>
    </row>
    <row r="472">
      <c r="A472" s="4" t="s">
        <v>1600</v>
      </c>
      <c r="B472" s="5">
        <v>543390.0</v>
      </c>
      <c r="C472" s="6" t="s">
        <v>1601</v>
      </c>
      <c r="D472" s="6" t="s">
        <v>1602</v>
      </c>
      <c r="E472" s="6" t="s">
        <v>133</v>
      </c>
      <c r="F472" s="6" t="s">
        <v>429</v>
      </c>
      <c r="G472" s="7">
        <v>44809.0</v>
      </c>
      <c r="H472" s="8">
        <v>495.35</v>
      </c>
      <c r="I472" s="8">
        <v>2.493275</v>
      </c>
      <c r="J472" s="8">
        <v>454.3</v>
      </c>
      <c r="K472" s="8">
        <v>1470.0</v>
      </c>
      <c r="L472" s="6"/>
      <c r="M472" s="6"/>
      <c r="N472" s="6"/>
      <c r="O472" s="6"/>
      <c r="P472" s="8">
        <v>454.3</v>
      </c>
      <c r="Q472" s="8">
        <v>1470.0</v>
      </c>
      <c r="R472" s="8">
        <v>22207.53791543</v>
      </c>
      <c r="S472" s="8">
        <v>19765.19612883</v>
      </c>
      <c r="T472" s="8">
        <v>-3.280289</v>
      </c>
      <c r="U472" s="8">
        <v>-9.911794</v>
      </c>
      <c r="V472" s="8">
        <v>-24.867283</v>
      </c>
      <c r="W472" s="6"/>
      <c r="X472" s="6"/>
      <c r="Y472" s="6"/>
      <c r="Z472" s="11"/>
      <c r="AA472" s="6"/>
      <c r="AB472" s="6"/>
      <c r="AC472" s="8">
        <v>4.2645</v>
      </c>
      <c r="AD472" s="8">
        <v>4.7564</v>
      </c>
      <c r="AE472" s="8">
        <v>-0.642918</v>
      </c>
      <c r="AF472" s="6"/>
      <c r="AG472" s="8">
        <v>0.0</v>
      </c>
      <c r="AH472" s="8">
        <v>-222.393205</v>
      </c>
      <c r="AI472" s="8">
        <v>15.58544022024858</v>
      </c>
      <c r="AJ472" s="8">
        <v>773.62007647983</v>
      </c>
      <c r="AK472" s="6"/>
      <c r="AL472" s="6"/>
      <c r="AM472" s="8">
        <v>1248.086957</v>
      </c>
      <c r="AN472" s="8">
        <v>-3273.0</v>
      </c>
      <c r="AO472" s="8">
        <v>0.0</v>
      </c>
      <c r="AP472" s="9">
        <f t="shared" si="1"/>
        <v>0.6630272109</v>
      </c>
      <c r="AQ472" s="10" t="b">
        <f t="shared" si="2"/>
        <v>0</v>
      </c>
    </row>
    <row r="473">
      <c r="A473" s="4" t="s">
        <v>1603</v>
      </c>
      <c r="B473" s="5">
        <v>540173.0</v>
      </c>
      <c r="C473" s="6" t="s">
        <v>1604</v>
      </c>
      <c r="D473" s="6" t="s">
        <v>1605</v>
      </c>
      <c r="E473" s="6" t="s">
        <v>101</v>
      </c>
      <c r="F473" s="6" t="s">
        <v>258</v>
      </c>
      <c r="G473" s="7">
        <v>44809.0</v>
      </c>
      <c r="H473" s="8">
        <v>375.7</v>
      </c>
      <c r="I473" s="8">
        <v>-1.092537</v>
      </c>
      <c r="J473" s="8">
        <v>311.45</v>
      </c>
      <c r="K473" s="8">
        <v>675.95</v>
      </c>
      <c r="L473" s="8">
        <v>145.65</v>
      </c>
      <c r="M473" s="8">
        <v>925.0</v>
      </c>
      <c r="N473" s="8">
        <v>145.65</v>
      </c>
      <c r="O473" s="8">
        <v>1675.0</v>
      </c>
      <c r="P473" s="8">
        <v>145.65</v>
      </c>
      <c r="Q473" s="8">
        <v>1717.65</v>
      </c>
      <c r="R473" s="8">
        <v>6358.60966092</v>
      </c>
      <c r="S473" s="8">
        <v>52998.90197455</v>
      </c>
      <c r="T473" s="8">
        <v>5.801183</v>
      </c>
      <c r="U473" s="8">
        <v>8.536762</v>
      </c>
      <c r="V473" s="8">
        <v>14.055859</v>
      </c>
      <c r="W473" s="8">
        <v>-41.806072</v>
      </c>
      <c r="X473" s="8">
        <v>-16.310235</v>
      </c>
      <c r="Y473" s="8">
        <v>-25.065706</v>
      </c>
      <c r="Z473" s="11"/>
      <c r="AA473" s="8">
        <v>7.678</v>
      </c>
      <c r="AB473" s="8">
        <v>10.8353</v>
      </c>
      <c r="AC473" s="8">
        <v>0.6326</v>
      </c>
      <c r="AD473" s="8">
        <v>1.04995</v>
      </c>
      <c r="AE473" s="8">
        <v>9.509193</v>
      </c>
      <c r="AF473" s="8">
        <v>0.814036</v>
      </c>
      <c r="AG473" s="8">
        <v>0.0</v>
      </c>
      <c r="AH473" s="8">
        <v>10.54652</v>
      </c>
      <c r="AI473" s="8">
        <v>1.0750301211059676</v>
      </c>
      <c r="AJ473" s="8">
        <v>1.0163888027199142</v>
      </c>
      <c r="AK473" s="8">
        <v>48.919</v>
      </c>
      <c r="AL473" s="8">
        <v>593.7515</v>
      </c>
      <c r="AM473" s="8">
        <v>371.060498</v>
      </c>
      <c r="AN473" s="8">
        <v>329.690985</v>
      </c>
      <c r="AO473" s="8">
        <v>0.0</v>
      </c>
      <c r="AP473" s="9">
        <f t="shared" si="1"/>
        <v>0.444189659</v>
      </c>
      <c r="AQ473" s="10" t="b">
        <f t="shared" si="2"/>
        <v>0</v>
      </c>
    </row>
    <row r="474">
      <c r="A474" s="4" t="s">
        <v>1606</v>
      </c>
      <c r="B474" s="5">
        <v>500338.0</v>
      </c>
      <c r="C474" s="6" t="s">
        <v>1607</v>
      </c>
      <c r="D474" s="6" t="s">
        <v>1608</v>
      </c>
      <c r="E474" s="6" t="s">
        <v>117</v>
      </c>
      <c r="F474" s="6" t="s">
        <v>118</v>
      </c>
      <c r="G474" s="7">
        <v>44809.0</v>
      </c>
      <c r="H474" s="8">
        <v>126.25</v>
      </c>
      <c r="I474" s="8">
        <v>0.277998</v>
      </c>
      <c r="J474" s="8">
        <v>96.65</v>
      </c>
      <c r="K474" s="8">
        <v>160.0</v>
      </c>
      <c r="L474" s="8">
        <v>25.7</v>
      </c>
      <c r="M474" s="8">
        <v>160.0</v>
      </c>
      <c r="N474" s="8">
        <v>25.7</v>
      </c>
      <c r="O474" s="8">
        <v>160.0</v>
      </c>
      <c r="P474" s="8">
        <v>3.1</v>
      </c>
      <c r="Q474" s="8">
        <v>160.0</v>
      </c>
      <c r="R474" s="8">
        <v>6354.8768225</v>
      </c>
      <c r="S474" s="8">
        <v>7498.4732567</v>
      </c>
      <c r="T474" s="8">
        <v>-0.980392</v>
      </c>
      <c r="U474" s="8">
        <v>5.82565</v>
      </c>
      <c r="V474" s="8">
        <v>16.198803</v>
      </c>
      <c r="W474" s="8">
        <v>-1.405701</v>
      </c>
      <c r="X474" s="8">
        <v>13.586147</v>
      </c>
      <c r="Y474" s="8">
        <v>3.171923</v>
      </c>
      <c r="Z474" s="8">
        <v>9.893192</v>
      </c>
      <c r="AA474" s="8">
        <v>73.2922</v>
      </c>
      <c r="AB474" s="8">
        <v>36.8018</v>
      </c>
      <c r="AC474" s="8">
        <v>4.861</v>
      </c>
      <c r="AD474" s="8">
        <v>4.3778</v>
      </c>
      <c r="AE474" s="8">
        <v>3.609112</v>
      </c>
      <c r="AF474" s="8">
        <v>3.081823</v>
      </c>
      <c r="AG474" s="8">
        <v>0.0</v>
      </c>
      <c r="AH474" s="8">
        <v>13.293751</v>
      </c>
      <c r="AI474" s="8">
        <v>0.9564490178711185</v>
      </c>
      <c r="AJ474" s="8">
        <v>11.238419733491316</v>
      </c>
      <c r="AK474" s="8">
        <v>1.7185</v>
      </c>
      <c r="AL474" s="8">
        <v>25.9102</v>
      </c>
      <c r="AM474" s="8">
        <v>11.233709</v>
      </c>
      <c r="AN474" s="8">
        <v>0.559639</v>
      </c>
      <c r="AO474" s="8">
        <v>0.0</v>
      </c>
      <c r="AP474" s="9">
        <f t="shared" si="1"/>
        <v>0.2109375</v>
      </c>
      <c r="AQ474" s="10" t="b">
        <f t="shared" si="2"/>
        <v>0</v>
      </c>
    </row>
    <row r="475">
      <c r="A475" s="4" t="s">
        <v>1609</v>
      </c>
      <c r="B475" s="5">
        <v>532689.0</v>
      </c>
      <c r="C475" s="6" t="s">
        <v>1610</v>
      </c>
      <c r="D475" s="6" t="s">
        <v>1611</v>
      </c>
      <c r="E475" s="6" t="s">
        <v>133</v>
      </c>
      <c r="F475" s="6" t="s">
        <v>1234</v>
      </c>
      <c r="G475" s="7">
        <v>44809.0</v>
      </c>
      <c r="H475" s="8">
        <v>1937.65</v>
      </c>
      <c r="I475" s="8">
        <v>4.205545</v>
      </c>
      <c r="J475" s="8">
        <v>1224.05</v>
      </c>
      <c r="K475" s="8">
        <v>2214.85</v>
      </c>
      <c r="L475" s="8">
        <v>705.325436</v>
      </c>
      <c r="M475" s="8">
        <v>2214.85</v>
      </c>
      <c r="N475" s="8">
        <v>705.325436</v>
      </c>
      <c r="O475" s="8">
        <v>2214.85</v>
      </c>
      <c r="P475" s="8">
        <v>56.462914</v>
      </c>
      <c r="Q475" s="8">
        <v>2214.85</v>
      </c>
      <c r="R475" s="8">
        <v>11879.3082575</v>
      </c>
      <c r="S475" s="8">
        <v>12272.69359895</v>
      </c>
      <c r="T475" s="8">
        <v>5.703453</v>
      </c>
      <c r="U475" s="8">
        <v>-9.943763</v>
      </c>
      <c r="V475" s="8">
        <v>6.637132</v>
      </c>
      <c r="W475" s="8">
        <v>44.714142</v>
      </c>
      <c r="X475" s="8">
        <v>9.884362</v>
      </c>
      <c r="Y475" s="8">
        <v>8.534422</v>
      </c>
      <c r="Z475" s="8">
        <v>26.925194</v>
      </c>
      <c r="AA475" s="6"/>
      <c r="AB475" s="8">
        <v>51.39465</v>
      </c>
      <c r="AC475" s="8">
        <v>8.4139</v>
      </c>
      <c r="AD475" s="8">
        <v>5.9763</v>
      </c>
      <c r="AE475" s="8">
        <v>4.257026</v>
      </c>
      <c r="AF475" s="6"/>
      <c r="AG475" s="8">
        <v>0.0</v>
      </c>
      <c r="AH475" s="8">
        <v>14.403556</v>
      </c>
      <c r="AI475" s="8">
        <v>5.272638939685132</v>
      </c>
      <c r="AJ475" s="8">
        <v>71.22314441813059</v>
      </c>
      <c r="AK475" s="8">
        <v>-35.2707</v>
      </c>
      <c r="AL475" s="8">
        <v>231.1649</v>
      </c>
      <c r="AM475" s="8">
        <v>27.342623</v>
      </c>
      <c r="AN475" s="8">
        <v>7.27377</v>
      </c>
      <c r="AO475" s="8">
        <v>0.0</v>
      </c>
      <c r="AP475" s="9">
        <f t="shared" si="1"/>
        <v>0.1251552024</v>
      </c>
      <c r="AQ475" s="10" t="b">
        <f t="shared" si="2"/>
        <v>0</v>
      </c>
    </row>
    <row r="476">
      <c r="A476" s="4" t="s">
        <v>1612</v>
      </c>
      <c r="B476" s="5">
        <v>540065.0</v>
      </c>
      <c r="C476" s="6" t="s">
        <v>1613</v>
      </c>
      <c r="D476" s="6" t="s">
        <v>1614</v>
      </c>
      <c r="E476" s="6" t="s">
        <v>101</v>
      </c>
      <c r="F476" s="6" t="s">
        <v>371</v>
      </c>
      <c r="G476" s="7">
        <v>44809.0</v>
      </c>
      <c r="H476" s="8">
        <v>124.05</v>
      </c>
      <c r="I476" s="8">
        <v>1.763741</v>
      </c>
      <c r="J476" s="8">
        <v>74.15</v>
      </c>
      <c r="K476" s="8">
        <v>221.3</v>
      </c>
      <c r="L476" s="8">
        <v>74.15</v>
      </c>
      <c r="M476" s="8">
        <v>415.0</v>
      </c>
      <c r="N476" s="8">
        <v>74.15</v>
      </c>
      <c r="O476" s="8">
        <v>716.55</v>
      </c>
      <c r="P476" s="8">
        <v>74.15</v>
      </c>
      <c r="Q476" s="8">
        <v>716.55</v>
      </c>
      <c r="R476" s="8">
        <v>7433.9855412</v>
      </c>
      <c r="S476" s="8">
        <v>854.5748486</v>
      </c>
      <c r="T476" s="8">
        <v>-0.321414</v>
      </c>
      <c r="U476" s="8">
        <v>28.950104</v>
      </c>
      <c r="V476" s="8">
        <v>17.028302</v>
      </c>
      <c r="W476" s="8">
        <v>-27.961672</v>
      </c>
      <c r="X476" s="8">
        <v>-27.45363</v>
      </c>
      <c r="Y476" s="8">
        <v>-25.32023</v>
      </c>
      <c r="Z476" s="11"/>
      <c r="AA476" s="8">
        <v>14.7278</v>
      </c>
      <c r="AB476" s="8">
        <v>26.3473</v>
      </c>
      <c r="AC476" s="8">
        <v>0.5841</v>
      </c>
      <c r="AD476" s="8">
        <v>1.1697</v>
      </c>
      <c r="AE476" s="8">
        <v>666.689351</v>
      </c>
      <c r="AF476" s="8">
        <v>0.514865</v>
      </c>
      <c r="AG476" s="8">
        <v>0.0</v>
      </c>
      <c r="AH476" s="8">
        <v>0.352088</v>
      </c>
      <c r="AI476" s="8">
        <v>0.8700856324635972</v>
      </c>
      <c r="AJ476" s="8">
        <v>1.1527507752938575</v>
      </c>
      <c r="AK476" s="8">
        <v>8.4195</v>
      </c>
      <c r="AL476" s="8">
        <v>212.3064</v>
      </c>
      <c r="AM476" s="8">
        <v>107.568993</v>
      </c>
      <c r="AN476" s="8">
        <v>52.755965</v>
      </c>
      <c r="AO476" s="8">
        <v>0.0</v>
      </c>
      <c r="AP476" s="9">
        <f t="shared" si="1"/>
        <v>0.4394487122</v>
      </c>
      <c r="AQ476" s="10" t="b">
        <f t="shared" si="2"/>
        <v>0</v>
      </c>
    </row>
    <row r="477">
      <c r="A477" s="4" t="s">
        <v>1615</v>
      </c>
      <c r="B477" s="5">
        <v>543248.0</v>
      </c>
      <c r="C477" s="6" t="s">
        <v>1616</v>
      </c>
      <c r="D477" s="6" t="s">
        <v>1617</v>
      </c>
      <c r="E477" s="6" t="s">
        <v>133</v>
      </c>
      <c r="F477" s="6" t="s">
        <v>1241</v>
      </c>
      <c r="G477" s="7">
        <v>44809.0</v>
      </c>
      <c r="H477" s="8">
        <v>133.15</v>
      </c>
      <c r="I477" s="8">
        <v>2.030651</v>
      </c>
      <c r="J477" s="8">
        <v>86.5</v>
      </c>
      <c r="K477" s="8">
        <v>171.9</v>
      </c>
      <c r="L477" s="6"/>
      <c r="M477" s="6"/>
      <c r="N477" s="6"/>
      <c r="O477" s="6"/>
      <c r="P477" s="8">
        <v>86.5</v>
      </c>
      <c r="Q477" s="8">
        <v>219.15</v>
      </c>
      <c r="R477" s="8">
        <v>6568.25490763</v>
      </c>
      <c r="S477" s="8">
        <v>5907.37955713</v>
      </c>
      <c r="T477" s="8">
        <v>2.226488</v>
      </c>
      <c r="U477" s="8">
        <v>10.360547</v>
      </c>
      <c r="V477" s="8">
        <v>26.328273</v>
      </c>
      <c r="W477" s="8">
        <v>-15.218083</v>
      </c>
      <c r="X477" s="6"/>
      <c r="Y477" s="6"/>
      <c r="Z477" s="11"/>
      <c r="AA477" s="6"/>
      <c r="AB477" s="6"/>
      <c r="AC477" s="8">
        <v>3.4289</v>
      </c>
      <c r="AD477" s="8">
        <v>3.2783</v>
      </c>
      <c r="AE477" s="8">
        <v>0.431774</v>
      </c>
      <c r="AF477" s="6"/>
      <c r="AG477" s="8">
        <v>0.0</v>
      </c>
      <c r="AH477" s="8">
        <v>39.803117</v>
      </c>
      <c r="AI477" s="8">
        <v>5.807850469243373</v>
      </c>
      <c r="AJ477" s="8">
        <v>94.96500986958722</v>
      </c>
      <c r="AK477" s="8">
        <v>-1.446</v>
      </c>
      <c r="AL477" s="8">
        <v>38.8313</v>
      </c>
      <c r="AM477" s="8">
        <v>1.403656</v>
      </c>
      <c r="AN477" s="8">
        <v>-3.159154</v>
      </c>
      <c r="AO477" s="8">
        <v>0.0</v>
      </c>
      <c r="AP477" s="9">
        <f t="shared" si="1"/>
        <v>0.2254217568</v>
      </c>
      <c r="AQ477" s="10" t="b">
        <f t="shared" si="2"/>
        <v>0</v>
      </c>
    </row>
    <row r="478">
      <c r="A478" s="4" t="s">
        <v>1618</v>
      </c>
      <c r="B478" s="5">
        <v>500368.0</v>
      </c>
      <c r="C478" s="6" t="s">
        <v>1619</v>
      </c>
      <c r="D478" s="6" t="s">
        <v>1620</v>
      </c>
      <c r="E478" s="6" t="s">
        <v>56</v>
      </c>
      <c r="F478" s="6" t="s">
        <v>1621</v>
      </c>
      <c r="G478" s="7">
        <v>44809.0</v>
      </c>
      <c r="H478" s="8">
        <v>1317.8</v>
      </c>
      <c r="I478" s="8">
        <v>4.907853</v>
      </c>
      <c r="J478" s="8">
        <v>700.05</v>
      </c>
      <c r="K478" s="8">
        <v>1324.35</v>
      </c>
      <c r="L478" s="8">
        <v>3.32</v>
      </c>
      <c r="M478" s="8">
        <v>1535.0</v>
      </c>
      <c r="N478" s="8">
        <v>3.28</v>
      </c>
      <c r="O478" s="8">
        <v>1535.0</v>
      </c>
      <c r="P478" s="8">
        <v>3.28</v>
      </c>
      <c r="Q478" s="8">
        <v>1535.0</v>
      </c>
      <c r="R478" s="8">
        <v>47882.869180575</v>
      </c>
      <c r="S478" s="8">
        <v>48915.90600889</v>
      </c>
      <c r="T478" s="8">
        <v>16.264502</v>
      </c>
      <c r="U478" s="8">
        <v>17.498105</v>
      </c>
      <c r="V478" s="8">
        <v>21.249482</v>
      </c>
      <c r="W478" s="8">
        <v>24.874443</v>
      </c>
      <c r="X478" s="8">
        <v>564.067659</v>
      </c>
      <c r="Y478" s="8">
        <v>133.096711</v>
      </c>
      <c r="Z478" s="8">
        <v>31.762038</v>
      </c>
      <c r="AA478" s="8">
        <v>54.7836</v>
      </c>
      <c r="AB478" s="8">
        <v>27.2136</v>
      </c>
      <c r="AC478" s="8">
        <v>4.47</v>
      </c>
      <c r="AD478" s="8">
        <v>5.5698</v>
      </c>
      <c r="AE478" s="8">
        <v>3.573342</v>
      </c>
      <c r="AF478" s="8">
        <v>2.641544</v>
      </c>
      <c r="AG478" s="8">
        <v>0.378</v>
      </c>
      <c r="AH478" s="8">
        <v>27.857739</v>
      </c>
      <c r="AI478" s="8">
        <v>1.8310718394345264</v>
      </c>
      <c r="AJ478" s="8">
        <v>193.64969454106802</v>
      </c>
      <c r="AK478" s="8">
        <v>24.145</v>
      </c>
      <c r="AL478" s="8">
        <v>295.919</v>
      </c>
      <c r="AM478" s="8">
        <v>8.360212</v>
      </c>
      <c r="AN478" s="8">
        <v>2.068196</v>
      </c>
      <c r="AO478" s="8">
        <v>0.0</v>
      </c>
      <c r="AP478" s="9">
        <f t="shared" si="1"/>
        <v>0.004945822479</v>
      </c>
      <c r="AQ478" s="10" t="str">
        <f t="shared" si="2"/>
        <v>Low Risk</v>
      </c>
    </row>
    <row r="479">
      <c r="A479" s="4" t="s">
        <v>1622</v>
      </c>
      <c r="B479" s="5">
        <v>543397.0</v>
      </c>
      <c r="C479" s="6" t="s">
        <v>1623</v>
      </c>
      <c r="D479" s="6" t="s">
        <v>1624</v>
      </c>
      <c r="E479" s="6" t="s">
        <v>133</v>
      </c>
      <c r="F479" s="6" t="s">
        <v>1241</v>
      </c>
      <c r="G479" s="7">
        <v>44809.0</v>
      </c>
      <c r="H479" s="8">
        <v>1362.15</v>
      </c>
      <c r="I479" s="8">
        <v>0.691159</v>
      </c>
      <c r="J479" s="8">
        <v>909.0</v>
      </c>
      <c r="K479" s="8">
        <v>1540.0</v>
      </c>
      <c r="L479" s="6"/>
      <c r="M479" s="6"/>
      <c r="N479" s="6"/>
      <c r="O479" s="6"/>
      <c r="P479" s="8">
        <v>909.0</v>
      </c>
      <c r="Q479" s="8">
        <v>1540.0</v>
      </c>
      <c r="R479" s="8">
        <v>8633.52504567</v>
      </c>
      <c r="S479" s="8">
        <v>8259.967040335</v>
      </c>
      <c r="T479" s="8">
        <v>8.201605</v>
      </c>
      <c r="U479" s="8">
        <v>12.037342</v>
      </c>
      <c r="V479" s="8">
        <v>36.487976</v>
      </c>
      <c r="W479" s="6"/>
      <c r="X479" s="6"/>
      <c r="Y479" s="6"/>
      <c r="Z479" s="11"/>
      <c r="AA479" s="8">
        <v>77.9079</v>
      </c>
      <c r="AB479" s="8">
        <v>142.0612</v>
      </c>
      <c r="AC479" s="8">
        <v>8.304</v>
      </c>
      <c r="AD479" s="8">
        <v>3.4306</v>
      </c>
      <c r="AE479" s="8">
        <v>2.729666</v>
      </c>
      <c r="AF479" s="6"/>
      <c r="AG479" s="8">
        <v>0.0</v>
      </c>
      <c r="AH479" s="8">
        <v>19.935672</v>
      </c>
      <c r="AI479" s="8">
        <v>4.394123259886939</v>
      </c>
      <c r="AJ479" s="8">
        <v>21.86311389417306</v>
      </c>
      <c r="AK479" s="8">
        <v>17.4398</v>
      </c>
      <c r="AL479" s="8">
        <v>163.6196</v>
      </c>
      <c r="AM479" s="8">
        <v>62.145319</v>
      </c>
      <c r="AN479" s="8">
        <v>5.254237</v>
      </c>
      <c r="AO479" s="8">
        <v>0.0</v>
      </c>
      <c r="AP479" s="9">
        <f t="shared" si="1"/>
        <v>0.115487013</v>
      </c>
      <c r="AQ479" s="10" t="b">
        <f t="shared" si="2"/>
        <v>0</v>
      </c>
    </row>
    <row r="480">
      <c r="A480" s="4" t="s">
        <v>1625</v>
      </c>
      <c r="B480" s="5">
        <v>540203.0</v>
      </c>
      <c r="C480" s="6" t="s">
        <v>1626</v>
      </c>
      <c r="D480" s="6" t="s">
        <v>1627</v>
      </c>
      <c r="E480" s="6" t="s">
        <v>159</v>
      </c>
      <c r="F480" s="6" t="s">
        <v>1628</v>
      </c>
      <c r="G480" s="7">
        <v>44809.0</v>
      </c>
      <c r="H480" s="8">
        <v>3260.95</v>
      </c>
      <c r="I480" s="8">
        <v>0.556601</v>
      </c>
      <c r="J480" s="8">
        <v>2226.05</v>
      </c>
      <c r="K480" s="8">
        <v>4055.0</v>
      </c>
      <c r="L480" s="8">
        <v>1101.0</v>
      </c>
      <c r="M480" s="8">
        <v>4055.0</v>
      </c>
      <c r="N480" s="8">
        <v>1073.2</v>
      </c>
      <c r="O480" s="8">
        <v>4055.0</v>
      </c>
      <c r="P480" s="8">
        <v>850.1</v>
      </c>
      <c r="Q480" s="8">
        <v>4055.0</v>
      </c>
      <c r="R480" s="8">
        <v>15796.11714444</v>
      </c>
      <c r="S480" s="8">
        <v>16036.77926792</v>
      </c>
      <c r="T480" s="8">
        <v>10.790426</v>
      </c>
      <c r="U480" s="8">
        <v>14.158936</v>
      </c>
      <c r="V480" s="8">
        <v>13.78053</v>
      </c>
      <c r="W480" s="8">
        <v>41.362493</v>
      </c>
      <c r="X480" s="8">
        <v>39.248021</v>
      </c>
      <c r="Y480" s="8">
        <v>19.557225</v>
      </c>
      <c r="Z480" s="11"/>
      <c r="AA480" s="8">
        <v>67.335</v>
      </c>
      <c r="AB480" s="8">
        <v>48.62325</v>
      </c>
      <c r="AC480" s="8">
        <v>11.0071</v>
      </c>
      <c r="AD480" s="8">
        <v>9.4636</v>
      </c>
      <c r="AE480" s="8">
        <v>2.6187</v>
      </c>
      <c r="AF480" s="8">
        <v>4.489094</v>
      </c>
      <c r="AG480" s="8">
        <v>0.0</v>
      </c>
      <c r="AH480" s="8">
        <v>37.979347</v>
      </c>
      <c r="AI480" s="8">
        <v>4.999277504190298</v>
      </c>
      <c r="AJ480" s="8">
        <v>80.12297915904973</v>
      </c>
      <c r="AK480" s="8">
        <v>48.0887</v>
      </c>
      <c r="AL480" s="8">
        <v>294.1787</v>
      </c>
      <c r="AM480" s="8">
        <v>40.413506</v>
      </c>
      <c r="AN480" s="8">
        <v>15.820699</v>
      </c>
      <c r="AO480" s="8">
        <v>0.0</v>
      </c>
      <c r="AP480" s="9">
        <f t="shared" si="1"/>
        <v>0.1958199753</v>
      </c>
      <c r="AQ480" s="10" t="b">
        <f t="shared" si="2"/>
        <v>0</v>
      </c>
    </row>
    <row r="481">
      <c r="A481" s="4" t="s">
        <v>1629</v>
      </c>
      <c r="B481" s="5">
        <v>532670.0</v>
      </c>
      <c r="C481" s="6" t="s">
        <v>1630</v>
      </c>
      <c r="D481" s="6" t="s">
        <v>1631</v>
      </c>
      <c r="E481" s="6" t="s">
        <v>56</v>
      </c>
      <c r="F481" s="6" t="s">
        <v>480</v>
      </c>
      <c r="G481" s="7">
        <v>44809.0</v>
      </c>
      <c r="H481" s="8">
        <v>47.95</v>
      </c>
      <c r="I481" s="8">
        <v>0.524109</v>
      </c>
      <c r="J481" s="8">
        <v>24.4</v>
      </c>
      <c r="K481" s="8">
        <v>63.25</v>
      </c>
      <c r="L481" s="8">
        <v>3.2</v>
      </c>
      <c r="M481" s="8">
        <v>63.25</v>
      </c>
      <c r="N481" s="8">
        <v>3.2</v>
      </c>
      <c r="O481" s="8">
        <v>63.25</v>
      </c>
      <c r="P481" s="8">
        <v>3.2</v>
      </c>
      <c r="Q481" s="8">
        <v>123.6</v>
      </c>
      <c r="R481" s="8">
        <v>10206.108461535</v>
      </c>
      <c r="S481" s="8">
        <v>15302.225666075</v>
      </c>
      <c r="T481" s="8">
        <v>2.457265</v>
      </c>
      <c r="U481" s="8">
        <v>0.84122</v>
      </c>
      <c r="V481" s="8">
        <v>-5.424063</v>
      </c>
      <c r="W481" s="8">
        <v>88.779528</v>
      </c>
      <c r="X481" s="8">
        <v>86.85315</v>
      </c>
      <c r="Y481" s="8">
        <v>23.264421</v>
      </c>
      <c r="Z481" s="8">
        <v>4.110866</v>
      </c>
      <c r="AA481" s="6"/>
      <c r="AB481" s="8">
        <v>0.9307</v>
      </c>
      <c r="AC481" s="8">
        <v>-5.4021</v>
      </c>
      <c r="AD481" s="8">
        <v>2.70065</v>
      </c>
      <c r="AE481" s="8">
        <v>3.223894</v>
      </c>
      <c r="AF481" s="6"/>
      <c r="AG481" s="8">
        <v>0.0</v>
      </c>
      <c r="AH481" s="8">
        <v>24.946569</v>
      </c>
      <c r="AI481" s="8">
        <v>1.351050867270525</v>
      </c>
      <c r="AJ481" s="8">
        <v>-75.65964981307684</v>
      </c>
      <c r="AK481" s="8">
        <v>-0.0536</v>
      </c>
      <c r="AL481" s="8">
        <v>-8.8761</v>
      </c>
      <c r="AM481" s="8">
        <v>-0.633759</v>
      </c>
      <c r="AN481" s="8">
        <v>-3.946375</v>
      </c>
      <c r="AO481" s="8">
        <v>0.0</v>
      </c>
      <c r="AP481" s="9">
        <f t="shared" si="1"/>
        <v>0.2418972332</v>
      </c>
      <c r="AQ481" s="10" t="b">
        <f t="shared" si="2"/>
        <v>0</v>
      </c>
    </row>
    <row r="482">
      <c r="A482" s="4" t="s">
        <v>1632</v>
      </c>
      <c r="B482" s="5">
        <v>540673.0</v>
      </c>
      <c r="C482" s="6" t="s">
        <v>1633</v>
      </c>
      <c r="D482" s="6" t="s">
        <v>1634</v>
      </c>
      <c r="E482" s="6" t="s">
        <v>133</v>
      </c>
      <c r="F482" s="6" t="s">
        <v>892</v>
      </c>
      <c r="G482" s="7">
        <v>44809.0</v>
      </c>
      <c r="H482" s="8">
        <v>454.45</v>
      </c>
      <c r="I482" s="8">
        <v>0.553159</v>
      </c>
      <c r="J482" s="8">
        <v>422.05</v>
      </c>
      <c r="K482" s="8">
        <v>560.0</v>
      </c>
      <c r="L482" s="8">
        <v>313.65</v>
      </c>
      <c r="M482" s="8">
        <v>624.1</v>
      </c>
      <c r="N482" s="8">
        <v>313.65</v>
      </c>
      <c r="O482" s="8">
        <v>702.4</v>
      </c>
      <c r="P482" s="8">
        <v>313.65</v>
      </c>
      <c r="Q482" s="8">
        <v>702.4</v>
      </c>
      <c r="R482" s="8">
        <v>6654.47828795</v>
      </c>
      <c r="S482" s="8">
        <v>7244.8391586</v>
      </c>
      <c r="T482" s="8">
        <v>-0.96971</v>
      </c>
      <c r="U482" s="8">
        <v>1.951767</v>
      </c>
      <c r="V482" s="8">
        <v>-2.635244</v>
      </c>
      <c r="W482" s="8">
        <v>-5.332778</v>
      </c>
      <c r="X482" s="8">
        <v>6.098803</v>
      </c>
      <c r="Y482" s="8">
        <v>3.092872</v>
      </c>
      <c r="Z482" s="11"/>
      <c r="AA482" s="8">
        <v>19.0688</v>
      </c>
      <c r="AB482" s="8">
        <v>24.8858</v>
      </c>
      <c r="AC482" s="8">
        <v>3.1228</v>
      </c>
      <c r="AD482" s="8">
        <v>4.2424</v>
      </c>
      <c r="AE482" s="8">
        <v>6.632567</v>
      </c>
      <c r="AF482" s="8">
        <v>0.821106</v>
      </c>
      <c r="AG482" s="8">
        <v>0.0</v>
      </c>
      <c r="AH482" s="8">
        <v>13.274869</v>
      </c>
      <c r="AI482" s="8">
        <v>0.6424503546739152</v>
      </c>
      <c r="AJ482" s="8">
        <v>28.499446617486456</v>
      </c>
      <c r="AK482" s="8">
        <v>23.7115</v>
      </c>
      <c r="AL482" s="8">
        <v>144.7904</v>
      </c>
      <c r="AM482" s="8">
        <v>15.880557</v>
      </c>
      <c r="AN482" s="8">
        <v>16.094864</v>
      </c>
      <c r="AO482" s="8">
        <v>0.0</v>
      </c>
      <c r="AP482" s="9">
        <f t="shared" si="1"/>
        <v>0.1884821429</v>
      </c>
      <c r="AQ482" s="10" t="b">
        <f t="shared" si="2"/>
        <v>0</v>
      </c>
    </row>
    <row r="483">
      <c r="A483" s="4" t="s">
        <v>1635</v>
      </c>
      <c r="B483" s="5">
        <v>500285.0</v>
      </c>
      <c r="C483" s="6" t="s">
        <v>1636</v>
      </c>
      <c r="D483" s="6" t="s">
        <v>1637</v>
      </c>
      <c r="E483" s="6" t="s">
        <v>133</v>
      </c>
      <c r="F483" s="6" t="s">
        <v>1534</v>
      </c>
      <c r="G483" s="7">
        <v>44809.0</v>
      </c>
      <c r="H483" s="8">
        <v>45.2</v>
      </c>
      <c r="I483" s="8">
        <v>0.110742</v>
      </c>
      <c r="J483" s="8">
        <v>34.75</v>
      </c>
      <c r="K483" s="8">
        <v>87.3</v>
      </c>
      <c r="L483" s="8">
        <v>30.65</v>
      </c>
      <c r="M483" s="8">
        <v>135.85</v>
      </c>
      <c r="N483" s="8">
        <v>30.8</v>
      </c>
      <c r="O483" s="8">
        <v>156.9</v>
      </c>
      <c r="P483" s="8">
        <v>1.0</v>
      </c>
      <c r="Q483" s="8">
        <v>156.9</v>
      </c>
      <c r="R483" s="8">
        <v>2720.3424058</v>
      </c>
      <c r="S483" s="8">
        <v>3746.29594915</v>
      </c>
      <c r="T483" s="8">
        <v>-3.211991</v>
      </c>
      <c r="U483" s="8">
        <v>-3.931987</v>
      </c>
      <c r="V483" s="8">
        <v>-4.338624</v>
      </c>
      <c r="W483" s="8">
        <v>-36.827393</v>
      </c>
      <c r="X483" s="8">
        <v>-29.763189</v>
      </c>
      <c r="Y483" s="6"/>
      <c r="Z483" s="11"/>
      <c r="AA483" s="6"/>
      <c r="AB483" s="8">
        <v>13.5969</v>
      </c>
      <c r="AC483" s="8">
        <v>-0.5293</v>
      </c>
      <c r="AD483" s="6"/>
      <c r="AE483" s="8">
        <v>-9.578515</v>
      </c>
      <c r="AF483" s="6"/>
      <c r="AG483" s="8">
        <v>0.0</v>
      </c>
      <c r="AH483" s="8">
        <v>-201.760876</v>
      </c>
      <c r="AI483" s="8">
        <v>0.35337754661885584</v>
      </c>
      <c r="AJ483" s="8">
        <v>11.915125950681091</v>
      </c>
      <c r="AK483" s="8">
        <v>-29.8529</v>
      </c>
      <c r="AL483" s="8">
        <v>-85.3882</v>
      </c>
      <c r="AM483" s="8">
        <v>3.799234</v>
      </c>
      <c r="AN483" s="8">
        <v>1.245488</v>
      </c>
      <c r="AO483" s="8">
        <v>0.0</v>
      </c>
      <c r="AP483" s="9">
        <f t="shared" si="1"/>
        <v>0.4822451317</v>
      </c>
      <c r="AQ483" s="10" t="b">
        <f t="shared" si="2"/>
        <v>0</v>
      </c>
    </row>
    <row r="484">
      <c r="A484" s="4" t="s">
        <v>1638</v>
      </c>
      <c r="B484" s="5">
        <v>540575.0</v>
      </c>
      <c r="C484" s="6" t="s">
        <v>1639</v>
      </c>
      <c r="D484" s="6" t="s">
        <v>1640</v>
      </c>
      <c r="E484" s="6" t="s">
        <v>117</v>
      </c>
      <c r="F484" s="6" t="s">
        <v>118</v>
      </c>
      <c r="G484" s="7">
        <v>44809.0</v>
      </c>
      <c r="H484" s="8">
        <v>94.5</v>
      </c>
      <c r="I484" s="8">
        <v>1.069519</v>
      </c>
      <c r="J484" s="8">
        <v>81.0</v>
      </c>
      <c r="K484" s="8">
        <v>111.75</v>
      </c>
      <c r="L484" s="8">
        <v>56.0</v>
      </c>
      <c r="M484" s="8">
        <v>120.0</v>
      </c>
      <c r="N484" s="8">
        <v>56.0</v>
      </c>
      <c r="O484" s="8">
        <v>151.9</v>
      </c>
      <c r="P484" s="8">
        <v>56.0</v>
      </c>
      <c r="Q484" s="8">
        <v>151.9</v>
      </c>
      <c r="R484" s="8">
        <v>3805.358626055</v>
      </c>
      <c r="S484" s="8">
        <v>3320.21221563</v>
      </c>
      <c r="T484" s="8">
        <v>0.692595</v>
      </c>
      <c r="U484" s="8">
        <v>-3.027193</v>
      </c>
      <c r="V484" s="8">
        <v>5.645612</v>
      </c>
      <c r="W484" s="8">
        <v>-11.847015</v>
      </c>
      <c r="X484" s="8">
        <v>0.498761</v>
      </c>
      <c r="Y484" s="8">
        <v>-2.734148</v>
      </c>
      <c r="Z484" s="11"/>
      <c r="AA484" s="8">
        <v>15.4478</v>
      </c>
      <c r="AB484" s="8">
        <v>14.96235</v>
      </c>
      <c r="AC484" s="8">
        <v>1.7019</v>
      </c>
      <c r="AD484" s="8">
        <v>2.1322</v>
      </c>
      <c r="AE484" s="8">
        <v>9.851465</v>
      </c>
      <c r="AF484" s="8">
        <v>-7.367216</v>
      </c>
      <c r="AG484" s="8">
        <v>0.0</v>
      </c>
      <c r="AH484" s="8">
        <v>7.987654</v>
      </c>
      <c r="AI484" s="8">
        <v>1.6010731548077104</v>
      </c>
      <c r="AJ484" s="8">
        <v>10.800481891824848</v>
      </c>
      <c r="AK484" s="8">
        <v>6.0947</v>
      </c>
      <c r="AL484" s="8">
        <v>55.3215</v>
      </c>
      <c r="AM484" s="8">
        <v>8.542859</v>
      </c>
      <c r="AN484" s="8">
        <v>6.77562</v>
      </c>
      <c r="AO484" s="8">
        <v>0.0</v>
      </c>
      <c r="AP484" s="9">
        <f t="shared" si="1"/>
        <v>0.1543624161</v>
      </c>
      <c r="AQ484" s="10" t="b">
        <f t="shared" si="2"/>
        <v>0</v>
      </c>
    </row>
    <row r="485">
      <c r="A485" s="4" t="s">
        <v>1641</v>
      </c>
      <c r="B485" s="5">
        <v>543412.0</v>
      </c>
      <c r="C485" s="6" t="s">
        <v>1642</v>
      </c>
      <c r="D485" s="6" t="s">
        <v>1643</v>
      </c>
      <c r="E485" s="6" t="s">
        <v>582</v>
      </c>
      <c r="F485" s="6" t="s">
        <v>583</v>
      </c>
      <c r="G485" s="7">
        <v>44809.0</v>
      </c>
      <c r="H485" s="8">
        <v>758.1</v>
      </c>
      <c r="I485" s="8">
        <v>2.2456</v>
      </c>
      <c r="J485" s="8">
        <v>469.05</v>
      </c>
      <c r="K485" s="8">
        <v>940.0</v>
      </c>
      <c r="L485" s="6"/>
      <c r="M485" s="6"/>
      <c r="N485" s="6"/>
      <c r="O485" s="6"/>
      <c r="P485" s="8">
        <v>469.05</v>
      </c>
      <c r="Q485" s="8">
        <v>940.0</v>
      </c>
      <c r="R485" s="8">
        <v>43587.73173825</v>
      </c>
      <c r="S485" s="8">
        <v>42136.93898725</v>
      </c>
      <c r="T485" s="8">
        <v>2.425184</v>
      </c>
      <c r="U485" s="8">
        <v>8.253606</v>
      </c>
      <c r="V485" s="8">
        <v>6.955418</v>
      </c>
      <c r="W485" s="6"/>
      <c r="X485" s="6"/>
      <c r="Y485" s="6"/>
      <c r="Z485" s="11"/>
      <c r="AA485" s="6"/>
      <c r="AB485" s="6"/>
      <c r="AC485" s="8">
        <v>9.1914</v>
      </c>
      <c r="AD485" s="8">
        <v>4.72895</v>
      </c>
      <c r="AE485" s="8">
        <v>0.0</v>
      </c>
      <c r="AF485" s="6"/>
      <c r="AG485" s="8">
        <v>0.0</v>
      </c>
      <c r="AH485" s="6"/>
      <c r="AI485" s="8">
        <v>4.443574346656594</v>
      </c>
      <c r="AJ485" s="8">
        <v>784.5164099757019</v>
      </c>
      <c r="AK485" s="6"/>
      <c r="AL485" s="6"/>
      <c r="AM485" s="8">
        <v>0.965388</v>
      </c>
      <c r="AN485" s="8">
        <v>-19.636503</v>
      </c>
      <c r="AO485" s="8">
        <v>0.0</v>
      </c>
      <c r="AP485" s="9">
        <f t="shared" si="1"/>
        <v>0.1935106383</v>
      </c>
      <c r="AQ485" s="10" t="b">
        <f t="shared" si="2"/>
        <v>0</v>
      </c>
    </row>
    <row r="486">
      <c r="A486" s="4" t="s">
        <v>1644</v>
      </c>
      <c r="B486" s="5">
        <v>542760.0</v>
      </c>
      <c r="C486" s="6" t="s">
        <v>1645</v>
      </c>
      <c r="D486" s="6" t="s">
        <v>1646</v>
      </c>
      <c r="E486" s="6" t="s">
        <v>112</v>
      </c>
      <c r="F486" s="6" t="s">
        <v>678</v>
      </c>
      <c r="G486" s="7">
        <v>44809.0</v>
      </c>
      <c r="H486" s="8">
        <v>300.65</v>
      </c>
      <c r="I486" s="8">
        <v>-0.726432</v>
      </c>
      <c r="J486" s="8">
        <v>273.15</v>
      </c>
      <c r="K486" s="8">
        <v>509.1</v>
      </c>
      <c r="L486" s="8">
        <v>69.7</v>
      </c>
      <c r="M486" s="8">
        <v>665.0</v>
      </c>
      <c r="N486" s="6"/>
      <c r="O486" s="6"/>
      <c r="P486" s="8">
        <v>69.7</v>
      </c>
      <c r="Q486" s="8">
        <v>755.5</v>
      </c>
      <c r="R486" s="8">
        <v>5707.87238997</v>
      </c>
      <c r="S486" s="8">
        <v>5920.365656575</v>
      </c>
      <c r="T486" s="8">
        <v>2.874251</v>
      </c>
      <c r="U486" s="8">
        <v>2.175021</v>
      </c>
      <c r="V486" s="8">
        <v>-8.212487</v>
      </c>
      <c r="W486" s="8">
        <v>-7.534984</v>
      </c>
      <c r="X486" s="8">
        <v>-19.134331</v>
      </c>
      <c r="Y486" s="6"/>
      <c r="Z486" s="11"/>
      <c r="AA486" s="6"/>
      <c r="AB486" s="8">
        <v>13.104</v>
      </c>
      <c r="AC486" s="8">
        <v>10.1786</v>
      </c>
      <c r="AD486" s="8">
        <v>4.5058</v>
      </c>
      <c r="AE486" s="8">
        <v>-17.606152</v>
      </c>
      <c r="AF486" s="6"/>
      <c r="AG486" s="8">
        <v>0.0</v>
      </c>
      <c r="AH486" s="8">
        <v>-5.444615</v>
      </c>
      <c r="AI486" s="8">
        <v>1.0953002337198057</v>
      </c>
      <c r="AJ486" s="8">
        <v>28.40020096512091</v>
      </c>
      <c r="AK486" s="8">
        <v>-62.5879</v>
      </c>
      <c r="AL486" s="8">
        <v>29.5619</v>
      </c>
      <c r="AM486" s="8">
        <v>12.529925</v>
      </c>
      <c r="AN486" s="8">
        <v>12.075436</v>
      </c>
      <c r="AO486" s="8">
        <v>0.0</v>
      </c>
      <c r="AP486" s="9">
        <f t="shared" si="1"/>
        <v>0.4094480456</v>
      </c>
      <c r="AQ486" s="10" t="b">
        <f t="shared" si="2"/>
        <v>0</v>
      </c>
    </row>
    <row r="487">
      <c r="A487" s="4" t="s">
        <v>1647</v>
      </c>
      <c r="B487" s="5">
        <v>532531.0</v>
      </c>
      <c r="C487" s="6" t="s">
        <v>1648</v>
      </c>
      <c r="D487" s="6" t="s">
        <v>1649</v>
      </c>
      <c r="E487" s="6" t="s">
        <v>46</v>
      </c>
      <c r="F487" s="6" t="s">
        <v>47</v>
      </c>
      <c r="G487" s="7">
        <v>44809.0</v>
      </c>
      <c r="H487" s="8">
        <v>331.0</v>
      </c>
      <c r="I487" s="8">
        <v>0.991609</v>
      </c>
      <c r="J487" s="8">
        <v>263.35</v>
      </c>
      <c r="K487" s="8">
        <v>642.4</v>
      </c>
      <c r="L487" s="8">
        <v>263.35</v>
      </c>
      <c r="M487" s="8">
        <v>1000.0</v>
      </c>
      <c r="N487" s="8">
        <v>263.35</v>
      </c>
      <c r="O487" s="8">
        <v>1041.1</v>
      </c>
      <c r="P487" s="8">
        <v>47.1</v>
      </c>
      <c r="Q487" s="8">
        <v>1414.0</v>
      </c>
      <c r="R487" s="8">
        <v>2980.42057728</v>
      </c>
      <c r="S487" s="8">
        <v>5573.33006656</v>
      </c>
      <c r="T487" s="8">
        <v>-0.82397</v>
      </c>
      <c r="U487" s="8">
        <v>-5.738288</v>
      </c>
      <c r="V487" s="8">
        <v>1.940253</v>
      </c>
      <c r="W487" s="8">
        <v>-46.029676</v>
      </c>
      <c r="X487" s="8">
        <v>-4.476534</v>
      </c>
      <c r="Y487" s="8">
        <v>-18.425706</v>
      </c>
      <c r="Z487" s="8">
        <v>-8.650786</v>
      </c>
      <c r="AA487" s="6"/>
      <c r="AB487" s="8">
        <v>23.34805</v>
      </c>
      <c r="AC487" s="8">
        <v>1.3083</v>
      </c>
      <c r="AD487" s="8">
        <v>1.66375</v>
      </c>
      <c r="AE487" s="8">
        <v>2.233131</v>
      </c>
      <c r="AF487" s="6"/>
      <c r="AG487" s="8">
        <v>0.0</v>
      </c>
      <c r="AH487" s="8">
        <v>25.072902</v>
      </c>
      <c r="AI487" s="8">
        <v>0.8971879166684227</v>
      </c>
      <c r="AJ487" s="8">
        <v>-11.560307108895914</v>
      </c>
      <c r="AK487" s="8">
        <v>-43.4392</v>
      </c>
      <c r="AL487" s="8">
        <v>253.1473</v>
      </c>
      <c r="AM487" s="8">
        <v>-28.713108</v>
      </c>
      <c r="AN487" s="8">
        <v>-51.643947</v>
      </c>
      <c r="AO487" s="8">
        <v>0.0</v>
      </c>
      <c r="AP487" s="9">
        <f t="shared" si="1"/>
        <v>0.4847447073</v>
      </c>
      <c r="AQ487" s="10" t="b">
        <f t="shared" si="2"/>
        <v>0</v>
      </c>
    </row>
    <row r="488">
      <c r="A488" s="4" t="s">
        <v>1650</v>
      </c>
      <c r="B488" s="5">
        <v>532872.0</v>
      </c>
      <c r="C488" s="6" t="s">
        <v>1651</v>
      </c>
      <c r="D488" s="6" t="s">
        <v>1652</v>
      </c>
      <c r="E488" s="6" t="s">
        <v>46</v>
      </c>
      <c r="F488" s="6" t="s">
        <v>47</v>
      </c>
      <c r="G488" s="7">
        <v>44809.0</v>
      </c>
      <c r="H488" s="8">
        <v>227.85</v>
      </c>
      <c r="I488" s="8">
        <v>0.662691</v>
      </c>
      <c r="J488" s="8">
        <v>170.45</v>
      </c>
      <c r="K488" s="8">
        <v>349.0</v>
      </c>
      <c r="L488" s="8">
        <v>81.0</v>
      </c>
      <c r="M488" s="8">
        <v>349.0</v>
      </c>
      <c r="N488" s="8">
        <v>81.0</v>
      </c>
      <c r="O488" s="8">
        <v>532.4</v>
      </c>
      <c r="P488" s="8">
        <v>35.173732</v>
      </c>
      <c r="Q488" s="8">
        <v>593.958878</v>
      </c>
      <c r="R488" s="8">
        <v>6194.76224031</v>
      </c>
      <c r="S488" s="8">
        <v>6226.96435405</v>
      </c>
      <c r="T488" s="8">
        <v>-1.936733</v>
      </c>
      <c r="U488" s="8">
        <v>1.71875</v>
      </c>
      <c r="V488" s="8">
        <v>4.041096</v>
      </c>
      <c r="W488" s="8">
        <v>-23.999333</v>
      </c>
      <c r="X488" s="8">
        <v>15.119246</v>
      </c>
      <c r="Y488" s="8">
        <v>-9.832725</v>
      </c>
      <c r="Z488" s="8">
        <v>12.247221</v>
      </c>
      <c r="AA488" s="6"/>
      <c r="AB488" s="6"/>
      <c r="AC488" s="8">
        <v>-21.7066</v>
      </c>
      <c r="AD488" s="8">
        <v>42.8174</v>
      </c>
      <c r="AE488" s="8">
        <v>-3.325464</v>
      </c>
      <c r="AF488" s="6"/>
      <c r="AG488" s="8">
        <v>0.0</v>
      </c>
      <c r="AH488" s="8">
        <v>-30.455661</v>
      </c>
      <c r="AI488" s="8">
        <v>43.102993600821044</v>
      </c>
      <c r="AJ488" s="8">
        <v>-29.749257394066728</v>
      </c>
      <c r="AK488" s="8">
        <v>-8.2529</v>
      </c>
      <c r="AL488" s="8">
        <v>-1.8803</v>
      </c>
      <c r="AM488" s="8">
        <v>-7.658788</v>
      </c>
      <c r="AN488" s="8">
        <v>-9.267236</v>
      </c>
      <c r="AO488" s="8">
        <v>0.0</v>
      </c>
      <c r="AP488" s="9">
        <f t="shared" si="1"/>
        <v>0.3471346705</v>
      </c>
      <c r="AQ488" s="10" t="b">
        <f t="shared" si="2"/>
        <v>0</v>
      </c>
    </row>
    <row r="489">
      <c r="A489" s="4" t="s">
        <v>1653</v>
      </c>
      <c r="B489" s="5">
        <v>532667.0</v>
      </c>
      <c r="C489" s="6" t="s">
        <v>1654</v>
      </c>
      <c r="D489" s="6" t="s">
        <v>1655</v>
      </c>
      <c r="E489" s="6" t="s">
        <v>112</v>
      </c>
      <c r="F489" s="6" t="s">
        <v>1444</v>
      </c>
      <c r="G489" s="7">
        <v>44809.0</v>
      </c>
      <c r="H489" s="8">
        <v>10.55</v>
      </c>
      <c r="I489" s="8">
        <v>19.886364</v>
      </c>
      <c r="J489" s="8">
        <v>5.9</v>
      </c>
      <c r="K489" s="8">
        <v>13.1</v>
      </c>
      <c r="L489" s="8">
        <v>1.65</v>
      </c>
      <c r="M489" s="8">
        <v>13.1</v>
      </c>
      <c r="N489" s="8">
        <v>1.65</v>
      </c>
      <c r="O489" s="8">
        <v>17.5</v>
      </c>
      <c r="P489" s="8">
        <v>1.65</v>
      </c>
      <c r="Q489" s="8">
        <v>469.431501</v>
      </c>
      <c r="R489" s="8">
        <v>10346.838347713</v>
      </c>
      <c r="S489" s="8">
        <v>15220.006768529</v>
      </c>
      <c r="T489" s="8">
        <v>28.658537</v>
      </c>
      <c r="U489" s="8">
        <v>48.591549</v>
      </c>
      <c r="V489" s="8">
        <v>15.934066</v>
      </c>
      <c r="W489" s="8">
        <v>71.544715</v>
      </c>
      <c r="X489" s="8">
        <v>44.453523</v>
      </c>
      <c r="Y489" s="8">
        <v>-8.16336</v>
      </c>
      <c r="Z489" s="8">
        <v>-3.617483</v>
      </c>
      <c r="AA489" s="8">
        <v>4.586</v>
      </c>
      <c r="AB489" s="8">
        <v>9.442</v>
      </c>
      <c r="AC489" s="8">
        <v>3.4976</v>
      </c>
      <c r="AD489" s="8">
        <v>6.9312</v>
      </c>
      <c r="AE489" s="8">
        <v>4.911807</v>
      </c>
      <c r="AF489" s="8">
        <v>0.349238</v>
      </c>
      <c r="AG489" s="8">
        <v>0.0</v>
      </c>
      <c r="AH489" s="8">
        <v>15.726884</v>
      </c>
      <c r="AI489" s="8">
        <v>1.5300292861249742</v>
      </c>
      <c r="AJ489" s="8">
        <v>19.503936564963244</v>
      </c>
      <c r="AK489" s="8">
        <v>2.3048</v>
      </c>
      <c r="AL489" s="8">
        <v>3.0221</v>
      </c>
      <c r="AM489" s="8">
        <v>0.623531</v>
      </c>
      <c r="AN489" s="8">
        <v>0.173225</v>
      </c>
      <c r="AO489" s="8">
        <v>0.0</v>
      </c>
      <c r="AP489" s="9">
        <f t="shared" si="1"/>
        <v>0.1946564885</v>
      </c>
      <c r="AQ489" s="10" t="b">
        <f t="shared" si="2"/>
        <v>0</v>
      </c>
    </row>
    <row r="490">
      <c r="A490" s="4" t="s">
        <v>1656</v>
      </c>
      <c r="B490" s="5">
        <v>500570.0</v>
      </c>
      <c r="C490" s="6" t="s">
        <v>1657</v>
      </c>
      <c r="D490" s="6" t="s">
        <v>1658</v>
      </c>
      <c r="E490" s="6" t="s">
        <v>64</v>
      </c>
      <c r="F490" s="6" t="s">
        <v>1263</v>
      </c>
      <c r="G490" s="7">
        <v>44809.0</v>
      </c>
      <c r="H490" s="8">
        <v>459.0</v>
      </c>
      <c r="I490" s="8">
        <v>-0.59556</v>
      </c>
      <c r="J490" s="8">
        <v>290.9</v>
      </c>
      <c r="K490" s="8">
        <v>536.7</v>
      </c>
      <c r="L490" s="8">
        <v>63.5</v>
      </c>
      <c r="M490" s="8">
        <v>536.7</v>
      </c>
      <c r="N490" s="8">
        <v>63.5</v>
      </c>
      <c r="O490" s="8">
        <v>536.7</v>
      </c>
      <c r="P490" s="8">
        <v>10.897884</v>
      </c>
      <c r="Q490" s="8">
        <v>605.901142</v>
      </c>
      <c r="R490" s="8">
        <v>152441.9436996</v>
      </c>
      <c r="S490" s="8">
        <v>229786.74390146</v>
      </c>
      <c r="T490" s="8">
        <v>-1.300935</v>
      </c>
      <c r="U490" s="8">
        <v>-2.111324</v>
      </c>
      <c r="V490" s="8">
        <v>6.274601</v>
      </c>
      <c r="W490" s="8">
        <v>55.303671</v>
      </c>
      <c r="X490" s="8">
        <v>61.237549</v>
      </c>
      <c r="Y490" s="8">
        <v>3.664991</v>
      </c>
      <c r="Z490" s="8">
        <v>7.044795</v>
      </c>
      <c r="AA490" s="6"/>
      <c r="AB490" s="8">
        <v>22.406</v>
      </c>
      <c r="AC490" s="8">
        <v>3.8646</v>
      </c>
      <c r="AD490" s="8">
        <v>0.98485</v>
      </c>
      <c r="AE490" s="8">
        <v>1.973795</v>
      </c>
      <c r="AF490" s="6"/>
      <c r="AG490" s="8">
        <v>0.0</v>
      </c>
      <c r="AH490" s="8">
        <v>9.100631</v>
      </c>
      <c r="AI490" s="8">
        <v>0.5426378122805373</v>
      </c>
      <c r="AJ490" s="8">
        <v>10.673090956036024</v>
      </c>
      <c r="AK490" s="8">
        <v>-36.1232</v>
      </c>
      <c r="AL490" s="8">
        <v>118.7698</v>
      </c>
      <c r="AM490" s="8">
        <v>37.300262</v>
      </c>
      <c r="AN490" s="8">
        <v>-31.445961</v>
      </c>
      <c r="AO490" s="8">
        <v>0.0</v>
      </c>
      <c r="AP490" s="9">
        <f t="shared" si="1"/>
        <v>0.1447736165</v>
      </c>
      <c r="AQ490" s="10" t="b">
        <f t="shared" si="2"/>
        <v>0</v>
      </c>
    </row>
    <row r="491">
      <c r="A491" s="4" t="s">
        <v>1659</v>
      </c>
      <c r="B491" s="5">
        <v>532371.0</v>
      </c>
      <c r="C491" s="6" t="s">
        <v>1660</v>
      </c>
      <c r="D491" s="6" t="s">
        <v>1661</v>
      </c>
      <c r="E491" s="6" t="s">
        <v>309</v>
      </c>
      <c r="F491" s="6" t="s">
        <v>310</v>
      </c>
      <c r="G491" s="7">
        <v>44809.0</v>
      </c>
      <c r="H491" s="8">
        <v>132.75</v>
      </c>
      <c r="I491" s="8">
        <v>-1.848429</v>
      </c>
      <c r="J491" s="8">
        <v>33.3</v>
      </c>
      <c r="K491" s="8">
        <v>291.05</v>
      </c>
      <c r="L491" s="8">
        <v>1.8</v>
      </c>
      <c r="M491" s="8">
        <v>291.05</v>
      </c>
      <c r="N491" s="8">
        <v>1.8</v>
      </c>
      <c r="O491" s="8">
        <v>291.05</v>
      </c>
      <c r="P491" s="8">
        <v>1.8</v>
      </c>
      <c r="Q491" s="8">
        <v>291.05</v>
      </c>
      <c r="R491" s="8">
        <v>25922.34166002</v>
      </c>
      <c r="S491" s="8">
        <v>45938.74575996</v>
      </c>
      <c r="T491" s="8">
        <v>41.52452</v>
      </c>
      <c r="U491" s="8">
        <v>21.844883</v>
      </c>
      <c r="V491" s="8">
        <v>11.320755</v>
      </c>
      <c r="W491" s="8">
        <v>270.810056</v>
      </c>
      <c r="X491" s="8">
        <v>281.014142</v>
      </c>
      <c r="Y491" s="8">
        <v>81.445479</v>
      </c>
      <c r="Z491" s="8">
        <v>28.517147</v>
      </c>
      <c r="AA491" s="6"/>
      <c r="AB491" s="8">
        <v>15.02166</v>
      </c>
      <c r="AC491" s="8">
        <v>-1.3552</v>
      </c>
      <c r="AD491" s="8">
        <v>1.391985</v>
      </c>
      <c r="AE491" s="8">
        <v>0.754098</v>
      </c>
      <c r="AF491" s="6"/>
      <c r="AG491" s="8">
        <v>0.0</v>
      </c>
      <c r="AH491" s="8">
        <v>94.594238</v>
      </c>
      <c r="AI491" s="8">
        <v>23.732974740233463</v>
      </c>
      <c r="AJ491" s="8">
        <v>48.689597408001504</v>
      </c>
      <c r="AK491" s="8">
        <v>-6.0956</v>
      </c>
      <c r="AL491" s="8">
        <v>-97.8429</v>
      </c>
      <c r="AM491" s="8">
        <v>2.723371</v>
      </c>
      <c r="AN491" s="8">
        <v>-5.744502</v>
      </c>
      <c r="AO491" s="8">
        <v>0.0</v>
      </c>
      <c r="AP491" s="9">
        <f t="shared" si="1"/>
        <v>0.5438928019</v>
      </c>
      <c r="AQ491" s="10" t="str">
        <f t="shared" si="2"/>
        <v>Low Risk</v>
      </c>
    </row>
    <row r="492">
      <c r="A492" s="4" t="s">
        <v>1662</v>
      </c>
      <c r="B492" s="5">
        <v>541700.0</v>
      </c>
      <c r="C492" s="6" t="s">
        <v>1663</v>
      </c>
      <c r="D492" s="6" t="s">
        <v>1664</v>
      </c>
      <c r="E492" s="6" t="s">
        <v>51</v>
      </c>
      <c r="F492" s="6" t="s">
        <v>454</v>
      </c>
      <c r="G492" s="7">
        <v>44809.0</v>
      </c>
      <c r="H492" s="8">
        <v>699.0</v>
      </c>
      <c r="I492" s="8">
        <v>5.406017</v>
      </c>
      <c r="J492" s="8">
        <v>494.1</v>
      </c>
      <c r="K492" s="8">
        <v>932.55</v>
      </c>
      <c r="L492" s="8">
        <v>295.1</v>
      </c>
      <c r="M492" s="8">
        <v>932.55</v>
      </c>
      <c r="N492" s="6"/>
      <c r="O492" s="6"/>
      <c r="P492" s="8">
        <v>295.1</v>
      </c>
      <c r="Q492" s="8">
        <v>932.55</v>
      </c>
      <c r="R492" s="8">
        <v>4302.97511118</v>
      </c>
      <c r="S492" s="8">
        <v>3932.82757615</v>
      </c>
      <c r="T492" s="8">
        <v>20.652455</v>
      </c>
      <c r="U492" s="8">
        <v>15.623191</v>
      </c>
      <c r="V492" s="8">
        <v>22.556325</v>
      </c>
      <c r="W492" s="8">
        <v>3.234382</v>
      </c>
      <c r="X492" s="8">
        <v>2.235081</v>
      </c>
      <c r="Y492" s="6"/>
      <c r="Z492" s="11"/>
      <c r="AA492" s="8">
        <v>131.3124</v>
      </c>
      <c r="AB492" s="8">
        <v>33.6692</v>
      </c>
      <c r="AC492" s="8">
        <v>7.7854</v>
      </c>
      <c r="AD492" s="8">
        <v>5.65805</v>
      </c>
      <c r="AE492" s="8">
        <v>2.933285</v>
      </c>
      <c r="AF492" s="8">
        <v>-3.542834</v>
      </c>
      <c r="AG492" s="8">
        <v>0.0</v>
      </c>
      <c r="AH492" s="8">
        <v>21.527917</v>
      </c>
      <c r="AI492" s="8">
        <v>3.9893410931210123</v>
      </c>
      <c r="AJ492" s="8">
        <v>41.50646388714189</v>
      </c>
      <c r="AK492" s="8">
        <v>5.3171</v>
      </c>
      <c r="AL492" s="8">
        <v>89.6807</v>
      </c>
      <c r="AM492" s="8">
        <v>16.825448</v>
      </c>
      <c r="AN492" s="8">
        <v>5.61373</v>
      </c>
      <c r="AO492" s="8">
        <v>0.0</v>
      </c>
      <c r="AP492" s="9">
        <f t="shared" si="1"/>
        <v>0.2504423355</v>
      </c>
      <c r="AQ492" s="10" t="b">
        <f t="shared" si="2"/>
        <v>0</v>
      </c>
    </row>
    <row r="493">
      <c r="A493" s="4" t="s">
        <v>1665</v>
      </c>
      <c r="B493" s="5">
        <v>539658.0</v>
      </c>
      <c r="C493" s="6" t="s">
        <v>1666</v>
      </c>
      <c r="D493" s="6" t="s">
        <v>1667</v>
      </c>
      <c r="E493" s="6" t="s">
        <v>133</v>
      </c>
      <c r="F493" s="6" t="s">
        <v>216</v>
      </c>
      <c r="G493" s="7">
        <v>44809.0</v>
      </c>
      <c r="H493" s="8">
        <v>3339.75</v>
      </c>
      <c r="I493" s="8">
        <v>0.025457</v>
      </c>
      <c r="J493" s="8">
        <v>2910.0</v>
      </c>
      <c r="K493" s="8">
        <v>5550.0</v>
      </c>
      <c r="L493" s="8">
        <v>1415.35</v>
      </c>
      <c r="M493" s="8">
        <v>5550.0</v>
      </c>
      <c r="N493" s="8">
        <v>1415.35</v>
      </c>
      <c r="O493" s="8">
        <v>5550.0</v>
      </c>
      <c r="P493" s="8">
        <v>790.0</v>
      </c>
      <c r="Q493" s="8">
        <v>5550.0</v>
      </c>
      <c r="R493" s="8">
        <v>5675.27246955</v>
      </c>
      <c r="S493" s="8">
        <v>5409.766586565</v>
      </c>
      <c r="T493" s="8">
        <v>-3.857503</v>
      </c>
      <c r="U493" s="8">
        <v>1.621811</v>
      </c>
      <c r="V493" s="8">
        <v>-1.907657</v>
      </c>
      <c r="W493" s="8">
        <v>-21.443524</v>
      </c>
      <c r="X493" s="8">
        <v>7.235619</v>
      </c>
      <c r="Y493" s="8">
        <v>17.326023</v>
      </c>
      <c r="Z493" s="11"/>
      <c r="AA493" s="8">
        <v>149.8184</v>
      </c>
      <c r="AB493" s="8">
        <v>64.03375</v>
      </c>
      <c r="AC493" s="8">
        <v>7.9247</v>
      </c>
      <c r="AD493" s="8">
        <v>9.1911</v>
      </c>
      <c r="AE493" s="8">
        <v>2.844734</v>
      </c>
      <c r="AF493" s="8">
        <v>-14.43074</v>
      </c>
      <c r="AG493" s="8">
        <v>0.0</v>
      </c>
      <c r="AH493" s="8">
        <v>32.672802</v>
      </c>
      <c r="AI493" s="8">
        <v>0.8127922735236212</v>
      </c>
      <c r="AJ493" s="8">
        <v>-923.1687926263908</v>
      </c>
      <c r="AK493" s="8">
        <v>22.1568</v>
      </c>
      <c r="AL493" s="8">
        <v>418.8808</v>
      </c>
      <c r="AM493" s="8">
        <v>-3.595761</v>
      </c>
      <c r="AN493" s="8">
        <v>-15.832436</v>
      </c>
      <c r="AO493" s="8">
        <v>0.0</v>
      </c>
      <c r="AP493" s="9">
        <f t="shared" si="1"/>
        <v>0.3982432432</v>
      </c>
      <c r="AQ493" s="10" t="b">
        <f t="shared" si="2"/>
        <v>0</v>
      </c>
    </row>
    <row r="494">
      <c r="A494" s="4" t="s">
        <v>1668</v>
      </c>
      <c r="B494" s="5">
        <v>532800.0</v>
      </c>
      <c r="C494" s="6" t="s">
        <v>1669</v>
      </c>
      <c r="D494" s="6" t="s">
        <v>1670</v>
      </c>
      <c r="E494" s="6" t="s">
        <v>133</v>
      </c>
      <c r="F494" s="6" t="s">
        <v>802</v>
      </c>
      <c r="G494" s="7">
        <v>44809.0</v>
      </c>
      <c r="H494" s="8">
        <v>44.65</v>
      </c>
      <c r="I494" s="8">
        <v>7.46089</v>
      </c>
      <c r="J494" s="8">
        <v>34.9</v>
      </c>
      <c r="K494" s="8">
        <v>82.6</v>
      </c>
      <c r="L494" s="8">
        <v>11.85</v>
      </c>
      <c r="M494" s="8">
        <v>82.6</v>
      </c>
      <c r="N494" s="8">
        <v>11.85</v>
      </c>
      <c r="O494" s="8">
        <v>82.6</v>
      </c>
      <c r="P494" s="8">
        <v>11.85</v>
      </c>
      <c r="Q494" s="8">
        <v>216.961155</v>
      </c>
      <c r="R494" s="8">
        <v>7654.6181144</v>
      </c>
      <c r="S494" s="8">
        <v>7660.3564648</v>
      </c>
      <c r="T494" s="8">
        <v>5.805687</v>
      </c>
      <c r="U494" s="8">
        <v>16.124837</v>
      </c>
      <c r="V494" s="8">
        <v>10.110974</v>
      </c>
      <c r="W494" s="8">
        <v>23.172414</v>
      </c>
      <c r="X494" s="8">
        <v>30.479355</v>
      </c>
      <c r="Y494" s="8">
        <v>1.522949</v>
      </c>
      <c r="Z494" s="8">
        <v>10.009749</v>
      </c>
      <c r="AA494" s="8">
        <v>14.7639</v>
      </c>
      <c r="AB494" s="8">
        <v>19.9582</v>
      </c>
      <c r="AC494" s="8">
        <v>1.5846</v>
      </c>
      <c r="AD494" s="8">
        <v>1.55445</v>
      </c>
      <c r="AE494" s="8">
        <v>11.818514</v>
      </c>
      <c r="AF494" s="8">
        <v>0.175535</v>
      </c>
      <c r="AG494" s="8">
        <v>0.0</v>
      </c>
      <c r="AH494" s="8">
        <v>7.70869</v>
      </c>
      <c r="AI494" s="8">
        <v>1.3581047885384785</v>
      </c>
      <c r="AJ494" s="8">
        <v>5.804625819475093</v>
      </c>
      <c r="AK494" s="8">
        <v>3.0243</v>
      </c>
      <c r="AL494" s="8">
        <v>28.1774</v>
      </c>
      <c r="AM494" s="8">
        <v>7.692187</v>
      </c>
      <c r="AN494" s="8">
        <v>6.404526</v>
      </c>
      <c r="AO494" s="8">
        <v>0.0</v>
      </c>
      <c r="AP494" s="9">
        <f t="shared" si="1"/>
        <v>0.4594430993</v>
      </c>
      <c r="AQ494" s="10" t="b">
        <f t="shared" si="2"/>
        <v>0</v>
      </c>
    </row>
    <row r="495">
      <c r="A495" s="4" t="s">
        <v>1671</v>
      </c>
      <c r="B495" s="5">
        <v>532505.0</v>
      </c>
      <c r="C495" s="6" t="s">
        <v>1672</v>
      </c>
      <c r="D495" s="6" t="s">
        <v>1673</v>
      </c>
      <c r="E495" s="6" t="s">
        <v>101</v>
      </c>
      <c r="F495" s="6" t="s">
        <v>371</v>
      </c>
      <c r="G495" s="7">
        <v>44809.0</v>
      </c>
      <c r="H495" s="8">
        <v>12.25</v>
      </c>
      <c r="I495" s="8">
        <v>2.51046</v>
      </c>
      <c r="J495" s="8">
        <v>10.55</v>
      </c>
      <c r="K495" s="8">
        <v>15.3</v>
      </c>
      <c r="L495" s="8">
        <v>8.4</v>
      </c>
      <c r="M495" s="8">
        <v>22.4</v>
      </c>
      <c r="N495" s="8">
        <v>8.4</v>
      </c>
      <c r="O495" s="8">
        <v>38.4</v>
      </c>
      <c r="P495" s="8">
        <v>8.4</v>
      </c>
      <c r="Q495" s="8">
        <v>152.4</v>
      </c>
      <c r="R495" s="8">
        <v>14658.004723776</v>
      </c>
      <c r="S495" s="8">
        <v>1647.52322032</v>
      </c>
      <c r="T495" s="8">
        <v>0.409836</v>
      </c>
      <c r="U495" s="8">
        <v>0.823045</v>
      </c>
      <c r="V495" s="8">
        <v>6.060606</v>
      </c>
      <c r="W495" s="8">
        <v>-4.669261</v>
      </c>
      <c r="X495" s="8">
        <v>-6.423895</v>
      </c>
      <c r="Y495" s="8">
        <v>-16.947085</v>
      </c>
      <c r="Z495" s="8">
        <v>-15.383412</v>
      </c>
      <c r="AA495" s="8">
        <v>15.404</v>
      </c>
      <c r="AB495" s="8">
        <v>39.14885</v>
      </c>
      <c r="AC495" s="8">
        <v>0.6958</v>
      </c>
      <c r="AD495" s="8">
        <v>0.73165</v>
      </c>
      <c r="AE495" s="8">
        <v>534.658853</v>
      </c>
      <c r="AF495" s="8">
        <v>1.217866</v>
      </c>
      <c r="AG495" s="8">
        <v>0.0</v>
      </c>
      <c r="AH495" s="8">
        <v>0.405397</v>
      </c>
      <c r="AI495" s="8">
        <v>0.960372035858071</v>
      </c>
      <c r="AJ495" s="8">
        <v>3.332378434616076</v>
      </c>
      <c r="AK495" s="8">
        <v>0.7959</v>
      </c>
      <c r="AL495" s="8">
        <v>17.6205</v>
      </c>
      <c r="AM495" s="8">
        <v>3.679054</v>
      </c>
      <c r="AN495" s="8">
        <v>-0.87706</v>
      </c>
      <c r="AO495" s="8">
        <v>0.0</v>
      </c>
      <c r="AP495" s="9">
        <f t="shared" si="1"/>
        <v>0.1993464052</v>
      </c>
      <c r="AQ495" s="10" t="b">
        <f t="shared" si="2"/>
        <v>0</v>
      </c>
    </row>
    <row r="496">
      <c r="A496" s="4" t="s">
        <v>1674</v>
      </c>
      <c r="B496" s="5">
        <v>541578.0</v>
      </c>
      <c r="C496" s="6" t="s">
        <v>1675</v>
      </c>
      <c r="D496" s="6" t="s">
        <v>1676</v>
      </c>
      <c r="E496" s="6" t="s">
        <v>64</v>
      </c>
      <c r="F496" s="6" t="s">
        <v>65</v>
      </c>
      <c r="G496" s="7">
        <v>44809.0</v>
      </c>
      <c r="H496" s="8">
        <v>372.8</v>
      </c>
      <c r="I496" s="8">
        <v>-1.959237</v>
      </c>
      <c r="J496" s="8">
        <v>260.0</v>
      </c>
      <c r="K496" s="8">
        <v>494.6</v>
      </c>
      <c r="L496" s="8">
        <v>119.2</v>
      </c>
      <c r="M496" s="8">
        <v>526.6</v>
      </c>
      <c r="N496" s="6"/>
      <c r="O496" s="6"/>
      <c r="P496" s="8">
        <v>119.2</v>
      </c>
      <c r="Q496" s="8">
        <v>1178.7</v>
      </c>
      <c r="R496" s="8">
        <v>5706.57204</v>
      </c>
      <c r="S496" s="8">
        <v>8066.23752</v>
      </c>
      <c r="T496" s="8">
        <v>10.919369</v>
      </c>
      <c r="U496" s="8">
        <v>9.229417</v>
      </c>
      <c r="V496" s="8">
        <v>9.437839</v>
      </c>
      <c r="W496" s="8">
        <v>32.81083</v>
      </c>
      <c r="X496" s="8">
        <v>-4.0479</v>
      </c>
      <c r="Y496" s="6"/>
      <c r="Z496" s="11"/>
      <c r="AA496" s="6"/>
      <c r="AB496" s="8">
        <v>61.60805</v>
      </c>
      <c r="AC496" s="8">
        <v>2.8686</v>
      </c>
      <c r="AD496" s="8">
        <v>1.8752</v>
      </c>
      <c r="AE496" s="8">
        <v>-4.107328</v>
      </c>
      <c r="AF496" s="6"/>
      <c r="AG496" s="8">
        <v>0.0</v>
      </c>
      <c r="AH496" s="8">
        <v>27.853607</v>
      </c>
      <c r="AI496" s="8">
        <v>0.6040120159457583</v>
      </c>
      <c r="AJ496" s="8">
        <v>12.04660263284555</v>
      </c>
      <c r="AK496" s="8">
        <v>-61.1048</v>
      </c>
      <c r="AL496" s="8">
        <v>130.2044</v>
      </c>
      <c r="AM496" s="8">
        <v>31.003862</v>
      </c>
      <c r="AN496" s="8">
        <v>-28.591335</v>
      </c>
      <c r="AO496" s="8">
        <v>0.0</v>
      </c>
      <c r="AP496" s="9">
        <f t="shared" si="1"/>
        <v>0.2462596037</v>
      </c>
      <c r="AQ496" s="10" t="b">
        <f t="shared" si="2"/>
        <v>0</v>
      </c>
    </row>
    <row r="497">
      <c r="A497" s="4" t="s">
        <v>1677</v>
      </c>
      <c r="B497" s="5">
        <v>532822.0</v>
      </c>
      <c r="C497" s="6" t="s">
        <v>1678</v>
      </c>
      <c r="D497" s="6" t="s">
        <v>1679</v>
      </c>
      <c r="E497" s="6" t="s">
        <v>309</v>
      </c>
      <c r="F497" s="6" t="s">
        <v>310</v>
      </c>
      <c r="G497" s="7">
        <v>44809.0</v>
      </c>
      <c r="H497" s="8">
        <v>9.3</v>
      </c>
      <c r="I497" s="8">
        <v>3.910615</v>
      </c>
      <c r="J497" s="8">
        <v>7.05</v>
      </c>
      <c r="K497" s="8">
        <v>16.8</v>
      </c>
      <c r="L497" s="8">
        <v>2.4</v>
      </c>
      <c r="M497" s="8">
        <v>16.8</v>
      </c>
      <c r="N497" s="8">
        <v>2.4</v>
      </c>
      <c r="O497" s="8">
        <v>71.8156</v>
      </c>
      <c r="P497" s="8">
        <v>2.4</v>
      </c>
      <c r="Q497" s="8">
        <v>123.216</v>
      </c>
      <c r="R497" s="8">
        <v>29806.29083728</v>
      </c>
      <c r="S497" s="8">
        <v>216231.706552845</v>
      </c>
      <c r="T497" s="8">
        <v>1.639344</v>
      </c>
      <c r="U497" s="8">
        <v>6.285714</v>
      </c>
      <c r="V497" s="8">
        <v>1.086957</v>
      </c>
      <c r="W497" s="8">
        <v>28.275862</v>
      </c>
      <c r="X497" s="8">
        <v>22.980895</v>
      </c>
      <c r="Y497" s="8">
        <v>-29.256711</v>
      </c>
      <c r="Z497" s="8">
        <v>-14.688522</v>
      </c>
      <c r="AA497" s="6"/>
      <c r="AB497" s="6"/>
      <c r="AC497" s="8">
        <v>-0.4303</v>
      </c>
      <c r="AD497" s="8">
        <v>0.7047</v>
      </c>
      <c r="AE497" s="8">
        <v>-2.929281</v>
      </c>
      <c r="AF497" s="6"/>
      <c r="AG497" s="8">
        <v>0.0</v>
      </c>
      <c r="AH497" s="8">
        <v>12.843261</v>
      </c>
      <c r="AI497" s="8">
        <v>0.7496457750098716</v>
      </c>
      <c r="AJ497" s="8">
        <v>1.7142860089308103</v>
      </c>
      <c r="AK497" s="8">
        <v>-8.7871</v>
      </c>
      <c r="AL497" s="8">
        <v>-21.5658</v>
      </c>
      <c r="AM497" s="8">
        <v>5.41334</v>
      </c>
      <c r="AN497" s="8">
        <v>-3.42849</v>
      </c>
      <c r="AO497" s="8">
        <v>0.0</v>
      </c>
      <c r="AP497" s="9">
        <f t="shared" si="1"/>
        <v>0.4464285714</v>
      </c>
      <c r="AQ497" s="10" t="b">
        <f t="shared" si="2"/>
        <v>0</v>
      </c>
    </row>
    <row r="498">
      <c r="A498" s="4" t="s">
        <v>1680</v>
      </c>
      <c r="B498" s="5">
        <v>505533.0</v>
      </c>
      <c r="C498" s="6" t="s">
        <v>1681</v>
      </c>
      <c r="D498" s="6" t="s">
        <v>1682</v>
      </c>
      <c r="E498" s="6" t="s">
        <v>133</v>
      </c>
      <c r="F498" s="6" t="s">
        <v>1241</v>
      </c>
      <c r="G498" s="7">
        <v>44809.0</v>
      </c>
      <c r="H498" s="8">
        <v>650.05</v>
      </c>
      <c r="I498" s="8">
        <v>0.822024</v>
      </c>
      <c r="J498" s="8">
        <v>402.3</v>
      </c>
      <c r="K498" s="8">
        <v>683.55</v>
      </c>
      <c r="L498" s="8">
        <v>267.0</v>
      </c>
      <c r="M498" s="8">
        <v>683.55</v>
      </c>
      <c r="N498" s="8">
        <v>225.25</v>
      </c>
      <c r="O498" s="8">
        <v>683.55</v>
      </c>
      <c r="P498" s="8">
        <v>0.005</v>
      </c>
      <c r="Q498" s="8">
        <v>683.55</v>
      </c>
      <c r="R498" s="8">
        <v>10136.630405825</v>
      </c>
      <c r="S498" s="8">
        <v>10118.488282075</v>
      </c>
      <c r="T498" s="8">
        <v>0.853309</v>
      </c>
      <c r="U498" s="8">
        <v>6.609266</v>
      </c>
      <c r="V498" s="8">
        <v>41.161781</v>
      </c>
      <c r="W498" s="8">
        <v>21.720813</v>
      </c>
      <c r="X498" s="8">
        <v>32.953017</v>
      </c>
      <c r="Y498" s="6"/>
      <c r="Z498" s="11"/>
      <c r="AA498" s="8">
        <v>184.6709</v>
      </c>
      <c r="AB498" s="8">
        <v>182.6283</v>
      </c>
      <c r="AC498" s="8">
        <v>21.1365</v>
      </c>
      <c r="AD498" s="8">
        <v>11.05155</v>
      </c>
      <c r="AE498" s="8">
        <v>1.770906</v>
      </c>
      <c r="AF498" s="8">
        <v>3.851367</v>
      </c>
      <c r="AG498" s="8">
        <v>0.0</v>
      </c>
      <c r="AH498" s="8">
        <v>34.055912</v>
      </c>
      <c r="AI498" s="8">
        <v>7.806523622064072</v>
      </c>
      <c r="AJ498" s="8">
        <v>59.42588878754925</v>
      </c>
      <c r="AK498" s="8">
        <v>3.5466</v>
      </c>
      <c r="AL498" s="8">
        <v>30.9867</v>
      </c>
      <c r="AM498" s="8">
        <v>10.939618</v>
      </c>
      <c r="AN498" s="8">
        <v>1.294917</v>
      </c>
      <c r="AO498" s="8">
        <v>0.0</v>
      </c>
      <c r="AP498" s="9">
        <f t="shared" si="1"/>
        <v>0.04900885085</v>
      </c>
      <c r="AQ498" s="10" t="b">
        <f t="shared" si="2"/>
        <v>0</v>
      </c>
    </row>
    <row r="499">
      <c r="A499" s="4" t="s">
        <v>1683</v>
      </c>
      <c r="B499" s="5">
        <v>532300.0</v>
      </c>
      <c r="C499" s="6" t="s">
        <v>1684</v>
      </c>
      <c r="D499" s="6" t="s">
        <v>1685</v>
      </c>
      <c r="E499" s="6" t="s">
        <v>46</v>
      </c>
      <c r="F499" s="6" t="s">
        <v>47</v>
      </c>
      <c r="G499" s="7">
        <v>44809.0</v>
      </c>
      <c r="H499" s="8">
        <v>242.7</v>
      </c>
      <c r="I499" s="8">
        <v>3.013582</v>
      </c>
      <c r="J499" s="8">
        <v>201.5</v>
      </c>
      <c r="K499" s="8">
        <v>492.045704</v>
      </c>
      <c r="L499" s="8">
        <v>134.832343</v>
      </c>
      <c r="M499" s="8">
        <v>741.36299</v>
      </c>
      <c r="N499" s="8">
        <v>134.832343</v>
      </c>
      <c r="O499" s="8">
        <v>932.578429</v>
      </c>
      <c r="P499" s="8">
        <v>61.120319</v>
      </c>
      <c r="Q499" s="8">
        <v>1996.058801</v>
      </c>
      <c r="R499" s="8">
        <v>3503.54294528</v>
      </c>
      <c r="S499" s="8">
        <v>4848.6166267</v>
      </c>
      <c r="T499" s="8">
        <v>-0.102902</v>
      </c>
      <c r="U499" s="8">
        <v>3.07921</v>
      </c>
      <c r="V499" s="8">
        <v>-7.47236</v>
      </c>
      <c r="W499" s="8">
        <v>-37.255094</v>
      </c>
      <c r="X499" s="8">
        <v>4.162967</v>
      </c>
      <c r="Y499" s="8">
        <v>-15.751507</v>
      </c>
      <c r="Z499" s="8">
        <v>-13.949224</v>
      </c>
      <c r="AA499" s="6"/>
      <c r="AB499" s="8">
        <v>35.0023</v>
      </c>
      <c r="AC499" s="8">
        <v>0.9328</v>
      </c>
      <c r="AD499" s="8">
        <v>1.48185</v>
      </c>
      <c r="AE499" s="8">
        <v>1.38299</v>
      </c>
      <c r="AF499" s="6"/>
      <c r="AG499" s="8">
        <v>0.0</v>
      </c>
      <c r="AH499" s="8">
        <v>20.49895</v>
      </c>
      <c r="AI499" s="8">
        <v>1.1812787882490585</v>
      </c>
      <c r="AJ499" s="8">
        <v>8.483154831186441</v>
      </c>
      <c r="AK499" s="8">
        <v>-20.7032</v>
      </c>
      <c r="AL499" s="8">
        <v>260.7265</v>
      </c>
      <c r="AM499" s="8">
        <v>28.680556</v>
      </c>
      <c r="AN499" s="8">
        <v>8.541667</v>
      </c>
      <c r="AO499" s="8">
        <v>0.0</v>
      </c>
      <c r="AP499" s="9">
        <f t="shared" si="1"/>
        <v>0.5067531369</v>
      </c>
      <c r="AQ499" s="10" t="b">
        <f t="shared" si="2"/>
        <v>0</v>
      </c>
    </row>
    <row r="500">
      <c r="A500" s="4" t="s">
        <v>1686</v>
      </c>
      <c r="B500" s="5">
        <v>532648.0</v>
      </c>
      <c r="C500" s="6" t="s">
        <v>1687</v>
      </c>
      <c r="D500" s="6" t="s">
        <v>1688</v>
      </c>
      <c r="E500" s="6" t="s">
        <v>101</v>
      </c>
      <c r="F500" s="6" t="s">
        <v>371</v>
      </c>
      <c r="G500" s="7">
        <v>44809.0</v>
      </c>
      <c r="H500" s="8">
        <v>16.65</v>
      </c>
      <c r="I500" s="8">
        <v>2.777778</v>
      </c>
      <c r="J500" s="8">
        <v>10.8</v>
      </c>
      <c r="K500" s="8">
        <v>17.9</v>
      </c>
      <c r="L500" s="8">
        <v>5.55</v>
      </c>
      <c r="M500" s="8">
        <v>87.95</v>
      </c>
      <c r="N500" s="8">
        <v>5.55</v>
      </c>
      <c r="O500" s="8">
        <v>404.0</v>
      </c>
      <c r="P500" s="8">
        <v>5.55</v>
      </c>
      <c r="Q500" s="8">
        <v>404.0</v>
      </c>
      <c r="R500" s="8">
        <v>41716.865927115</v>
      </c>
      <c r="S500" s="8">
        <v>66306.639037875</v>
      </c>
      <c r="T500" s="8">
        <v>1.215805</v>
      </c>
      <c r="U500" s="8">
        <v>0.0</v>
      </c>
      <c r="V500" s="8">
        <v>25.660377</v>
      </c>
      <c r="W500" s="8">
        <v>50.0</v>
      </c>
      <c r="X500" s="8">
        <v>-34.573434</v>
      </c>
      <c r="Y500" s="8">
        <v>-45.703453</v>
      </c>
      <c r="Z500" s="8">
        <v>-12.944944</v>
      </c>
      <c r="AA500" s="8">
        <v>35.5209</v>
      </c>
      <c r="AB500" s="8">
        <v>18.7043</v>
      </c>
      <c r="AC500" s="8">
        <v>1.223</v>
      </c>
      <c r="AD500" s="8">
        <v>1.1193</v>
      </c>
      <c r="AE500" s="8">
        <v>23.805251</v>
      </c>
      <c r="AF500" s="8">
        <v>15.579397</v>
      </c>
      <c r="AG500" s="8">
        <v>0.0</v>
      </c>
      <c r="AH500" s="8">
        <v>23.870285</v>
      </c>
      <c r="AI500" s="8">
        <v>2.1251825505489617</v>
      </c>
      <c r="AJ500" s="8">
        <v>1.7678327508609328</v>
      </c>
      <c r="AK500" s="8">
        <v>0.4687</v>
      </c>
      <c r="AL500" s="8">
        <v>13.6139</v>
      </c>
      <c r="AM500" s="8">
        <v>9.418395</v>
      </c>
      <c r="AN500" s="8">
        <v>7.864591</v>
      </c>
      <c r="AO500" s="8">
        <v>0.0</v>
      </c>
      <c r="AP500" s="9">
        <f t="shared" si="1"/>
        <v>0.06983240223</v>
      </c>
      <c r="AQ500" s="10" t="b">
        <f t="shared" si="2"/>
        <v>0</v>
      </c>
    </row>
    <row r="501">
      <c r="A501" s="4" t="s">
        <v>1689</v>
      </c>
      <c r="B501" s="5">
        <v>543320.0</v>
      </c>
      <c r="C501" s="6" t="s">
        <v>1690</v>
      </c>
      <c r="D501" s="6" t="s">
        <v>1691</v>
      </c>
      <c r="E501" s="6" t="s">
        <v>133</v>
      </c>
      <c r="F501" s="6" t="s">
        <v>429</v>
      </c>
      <c r="G501" s="7">
        <v>44809.0</v>
      </c>
      <c r="H501" s="8">
        <v>59.65</v>
      </c>
      <c r="I501" s="8">
        <v>-0.167364</v>
      </c>
      <c r="J501" s="8">
        <v>40.6</v>
      </c>
      <c r="K501" s="8">
        <v>169.1</v>
      </c>
      <c r="L501" s="6"/>
      <c r="M501" s="6"/>
      <c r="N501" s="6"/>
      <c r="O501" s="6"/>
      <c r="P501" s="8">
        <v>40.55</v>
      </c>
      <c r="Q501" s="8">
        <v>169.1</v>
      </c>
      <c r="R501" s="8">
        <v>50993.21195792</v>
      </c>
      <c r="S501" s="8">
        <v>47828.75563936</v>
      </c>
      <c r="T501" s="8">
        <v>-3.556993</v>
      </c>
      <c r="U501" s="8">
        <v>3.111495</v>
      </c>
      <c r="V501" s="8">
        <v>-17.325017</v>
      </c>
      <c r="W501" s="8">
        <v>-60.166945</v>
      </c>
      <c r="X501" s="6"/>
      <c r="Y501" s="6"/>
      <c r="Z501" s="11"/>
      <c r="AA501" s="6"/>
      <c r="AB501" s="6"/>
      <c r="AC501" s="8">
        <v>2.5925</v>
      </c>
      <c r="AD501" s="8">
        <v>3.958</v>
      </c>
      <c r="AE501" s="8">
        <v>-1.58289</v>
      </c>
      <c r="AF501" s="6"/>
      <c r="AG501" s="8">
        <v>0.0</v>
      </c>
      <c r="AH501" s="8">
        <v>-40.16523</v>
      </c>
      <c r="AI501" s="8">
        <v>10.70858521974842</v>
      </c>
      <c r="AJ501" s="8">
        <v>-73.583278438557</v>
      </c>
      <c r="AK501" s="8">
        <v>-1.2144</v>
      </c>
      <c r="AL501" s="8">
        <v>23.0089</v>
      </c>
      <c r="AM501" s="8">
        <v>-0.906712</v>
      </c>
      <c r="AN501" s="8">
        <v>-1.155567</v>
      </c>
      <c r="AO501" s="8">
        <v>0.0</v>
      </c>
      <c r="AP501" s="9">
        <f t="shared" si="1"/>
        <v>0.6472501478</v>
      </c>
      <c r="AQ501" s="10" t="b">
        <f t="shared" si="2"/>
        <v>0</v>
      </c>
    </row>
    <row r="502">
      <c r="A502" s="4" t="s">
        <v>1692</v>
      </c>
      <c r="B502" s="5">
        <v>570001.0</v>
      </c>
      <c r="C502" s="6" t="s">
        <v>1693</v>
      </c>
      <c r="D502" s="6" t="s">
        <v>1694</v>
      </c>
      <c r="E502" s="6" t="s">
        <v>64</v>
      </c>
      <c r="F502" s="6" t="s">
        <v>1263</v>
      </c>
      <c r="G502" s="7">
        <v>44809.0</v>
      </c>
      <c r="H502" s="8">
        <v>227.8</v>
      </c>
      <c r="I502" s="8">
        <v>-0.956522</v>
      </c>
      <c r="J502" s="8">
        <v>137.5</v>
      </c>
      <c r="K502" s="8">
        <v>298.65</v>
      </c>
      <c r="L502" s="8">
        <v>28.35</v>
      </c>
      <c r="M502" s="8">
        <v>298.65</v>
      </c>
      <c r="N502" s="8">
        <v>28.35</v>
      </c>
      <c r="O502" s="8">
        <v>298.65</v>
      </c>
      <c r="P502" s="8">
        <v>21.376476</v>
      </c>
      <c r="Q502" s="8">
        <v>387.300172</v>
      </c>
      <c r="R502" s="8">
        <v>8756.41082862</v>
      </c>
      <c r="S502" s="6"/>
      <c r="T502" s="8">
        <v>-1.27844</v>
      </c>
      <c r="U502" s="8">
        <v>-0.021944</v>
      </c>
      <c r="V502" s="8">
        <v>10.074897</v>
      </c>
      <c r="W502" s="8">
        <v>62.424242</v>
      </c>
      <c r="X502" s="8">
        <v>65.833682</v>
      </c>
      <c r="Y502" s="8">
        <v>0.717562</v>
      </c>
      <c r="Z502" s="8">
        <v>5.184694</v>
      </c>
      <c r="AA502" s="6"/>
      <c r="AB502" s="6"/>
      <c r="AC502" s="6"/>
      <c r="AD502" s="8">
        <v>37.0625</v>
      </c>
      <c r="AE502" s="8">
        <v>0.0</v>
      </c>
      <c r="AF502" s="6"/>
      <c r="AG502" s="8">
        <v>0.0</v>
      </c>
      <c r="AH502" s="6"/>
      <c r="AI502" s="6"/>
      <c r="AJ502" s="6"/>
      <c r="AK502" s="6"/>
      <c r="AL502" s="6"/>
      <c r="AM502" s="6"/>
      <c r="AN502" s="6"/>
      <c r="AO502" s="6"/>
      <c r="AP502" s="9">
        <f t="shared" si="1"/>
        <v>0.2372342207</v>
      </c>
      <c r="AQ502" s="10" t="b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25"/>
  </cols>
  <sheetData>
    <row r="1">
      <c r="A1" s="12" t="s">
        <v>6</v>
      </c>
      <c r="B1" s="13" t="s">
        <v>1695</v>
      </c>
      <c r="C1" s="12" t="s">
        <v>1696</v>
      </c>
      <c r="D1" s="12" t="s">
        <v>1697</v>
      </c>
      <c r="E1" s="13" t="s">
        <v>1698</v>
      </c>
      <c r="F1" s="12" t="s">
        <v>1699</v>
      </c>
      <c r="G1" s="12" t="s">
        <v>1700</v>
      </c>
      <c r="H1" s="13" t="s">
        <v>1701</v>
      </c>
      <c r="I1" s="13" t="s">
        <v>1702</v>
      </c>
      <c r="J1" s="12" t="s">
        <v>1703</v>
      </c>
      <c r="K1" s="12" t="s">
        <v>1704</v>
      </c>
    </row>
    <row r="2">
      <c r="A2" s="14">
        <v>44595.424305555556</v>
      </c>
      <c r="B2" s="15" t="s">
        <v>1705</v>
      </c>
      <c r="C2" s="15" t="s">
        <v>1706</v>
      </c>
      <c r="D2" s="15"/>
      <c r="E2" s="15" t="s">
        <v>1707</v>
      </c>
      <c r="F2" s="16">
        <v>50.0</v>
      </c>
      <c r="G2" s="15" t="s">
        <v>1708</v>
      </c>
      <c r="H2" s="15"/>
      <c r="I2" s="16">
        <v>50.0</v>
      </c>
      <c r="J2" s="15" t="s">
        <v>1699</v>
      </c>
      <c r="K2" s="16">
        <v>50.0</v>
      </c>
    </row>
    <row r="3">
      <c r="A3" s="14">
        <v>44595.424305555556</v>
      </c>
      <c r="B3" s="15" t="s">
        <v>1705</v>
      </c>
      <c r="C3" s="15" t="s">
        <v>1709</v>
      </c>
      <c r="D3" s="15"/>
      <c r="E3" s="15" t="s">
        <v>1710</v>
      </c>
      <c r="F3" s="16">
        <v>300.0</v>
      </c>
      <c r="G3" s="15" t="s">
        <v>1708</v>
      </c>
      <c r="H3" s="15"/>
      <c r="I3" s="16">
        <v>300.0</v>
      </c>
      <c r="J3" s="15" t="s">
        <v>1699</v>
      </c>
      <c r="K3" s="16">
        <v>300.0</v>
      </c>
    </row>
    <row r="4">
      <c r="A4" s="14">
        <v>44564.82638888889</v>
      </c>
      <c r="B4" s="15" t="s">
        <v>1705</v>
      </c>
      <c r="C4" s="15" t="s">
        <v>1706</v>
      </c>
      <c r="D4" s="15"/>
      <c r="E4" s="15" t="s">
        <v>1711</v>
      </c>
      <c r="F4" s="16">
        <v>78.0</v>
      </c>
      <c r="G4" s="15" t="s">
        <v>1708</v>
      </c>
      <c r="H4" s="15"/>
      <c r="I4" s="16">
        <v>78.0</v>
      </c>
      <c r="J4" s="15" t="s">
        <v>1699</v>
      </c>
      <c r="K4" s="16">
        <v>78.0</v>
      </c>
    </row>
    <row r="5">
      <c r="A5" s="14">
        <v>44564.78888888889</v>
      </c>
      <c r="B5" s="15" t="s">
        <v>1705</v>
      </c>
      <c r="C5" s="15" t="s">
        <v>1712</v>
      </c>
      <c r="D5" s="15"/>
      <c r="E5" s="15" t="s">
        <v>1713</v>
      </c>
      <c r="F5" s="16">
        <v>30.0</v>
      </c>
      <c r="G5" s="15" t="s">
        <v>1708</v>
      </c>
      <c r="H5" s="15"/>
      <c r="I5" s="16">
        <v>30.0</v>
      </c>
      <c r="J5" s="15" t="s">
        <v>1699</v>
      </c>
      <c r="K5" s="16">
        <v>30.0</v>
      </c>
    </row>
    <row r="6">
      <c r="A6" s="14">
        <v>44564.76527777778</v>
      </c>
      <c r="B6" s="15" t="s">
        <v>1705</v>
      </c>
      <c r="C6" s="15" t="s">
        <v>1706</v>
      </c>
      <c r="D6" s="15"/>
      <c r="E6" s="15" t="s">
        <v>1714</v>
      </c>
      <c r="F6" s="16">
        <v>67.0</v>
      </c>
      <c r="G6" s="15" t="s">
        <v>1708</v>
      </c>
      <c r="H6" s="15"/>
      <c r="I6" s="16">
        <v>67.0</v>
      </c>
      <c r="J6" s="15" t="s">
        <v>1699</v>
      </c>
      <c r="K6" s="16">
        <v>67.0</v>
      </c>
    </row>
    <row r="7">
      <c r="A7" s="14">
        <v>44564.76527777778</v>
      </c>
      <c r="B7" s="15" t="s">
        <v>1705</v>
      </c>
      <c r="C7" s="15" t="s">
        <v>1709</v>
      </c>
      <c r="D7" s="15"/>
      <c r="E7" s="15" t="s">
        <v>1715</v>
      </c>
      <c r="F7" s="16">
        <v>100.0</v>
      </c>
      <c r="G7" s="15" t="s">
        <v>1716</v>
      </c>
      <c r="H7" s="15"/>
      <c r="I7" s="16">
        <v>100.0</v>
      </c>
      <c r="J7" s="15" t="s">
        <v>1699</v>
      </c>
      <c r="K7" s="16">
        <v>100.0</v>
      </c>
    </row>
    <row r="8">
      <c r="A8" s="14">
        <v>44564.76458333333</v>
      </c>
      <c r="B8" s="15" t="s">
        <v>1705</v>
      </c>
      <c r="C8" s="15" t="s">
        <v>1709</v>
      </c>
      <c r="D8" s="15"/>
      <c r="E8" s="15" t="s">
        <v>1717</v>
      </c>
      <c r="F8" s="16">
        <v>500.0</v>
      </c>
      <c r="G8" s="15" t="s">
        <v>1716</v>
      </c>
      <c r="H8" s="15"/>
      <c r="I8" s="16">
        <v>500.0</v>
      </c>
      <c r="J8" s="15" t="s">
        <v>1699</v>
      </c>
      <c r="K8" s="16">
        <v>500.0</v>
      </c>
    </row>
    <row r="9">
      <c r="A9" s="15" t="s">
        <v>1718</v>
      </c>
      <c r="B9" s="15" t="s">
        <v>1705</v>
      </c>
      <c r="C9" s="15" t="s">
        <v>1706</v>
      </c>
      <c r="D9" s="15"/>
      <c r="E9" s="15" t="s">
        <v>1719</v>
      </c>
      <c r="F9" s="16">
        <v>339.15</v>
      </c>
      <c r="G9" s="15" t="s">
        <v>1708</v>
      </c>
      <c r="H9" s="15"/>
      <c r="I9" s="16">
        <v>339.15</v>
      </c>
      <c r="J9" s="15" t="s">
        <v>1699</v>
      </c>
      <c r="K9" s="16">
        <v>339.15</v>
      </c>
    </row>
    <row r="10">
      <c r="A10" s="15" t="s">
        <v>1720</v>
      </c>
      <c r="B10" s="15" t="s">
        <v>1705</v>
      </c>
      <c r="C10" s="15" t="s">
        <v>1709</v>
      </c>
      <c r="D10" s="15"/>
      <c r="E10" s="15" t="s">
        <v>1721</v>
      </c>
      <c r="F10" s="16">
        <v>200.0</v>
      </c>
      <c r="G10" s="15" t="s">
        <v>1716</v>
      </c>
      <c r="H10" s="15"/>
      <c r="I10" s="16">
        <v>200.0</v>
      </c>
      <c r="J10" s="15" t="s">
        <v>1699</v>
      </c>
      <c r="K10" s="16">
        <v>200.0</v>
      </c>
    </row>
    <row r="11">
      <c r="A11" s="15" t="s">
        <v>1722</v>
      </c>
      <c r="B11" s="15" t="s">
        <v>1705</v>
      </c>
      <c r="C11" s="15" t="s">
        <v>1706</v>
      </c>
      <c r="D11" s="15"/>
      <c r="E11" s="15" t="s">
        <v>1723</v>
      </c>
      <c r="F11" s="16">
        <v>243.0</v>
      </c>
      <c r="G11" s="15" t="s">
        <v>1708</v>
      </c>
      <c r="H11" s="15"/>
      <c r="I11" s="16">
        <v>243.0</v>
      </c>
      <c r="J11" s="15" t="s">
        <v>1699</v>
      </c>
      <c r="K11" s="16">
        <v>243.0</v>
      </c>
    </row>
    <row r="12">
      <c r="A12" s="15" t="s">
        <v>1724</v>
      </c>
      <c r="B12" s="15" t="s">
        <v>1705</v>
      </c>
      <c r="C12" s="15" t="s">
        <v>1706</v>
      </c>
      <c r="D12" s="15"/>
      <c r="E12" s="15"/>
      <c r="F12" s="16">
        <v>25.0</v>
      </c>
      <c r="G12" s="15" t="s">
        <v>1708</v>
      </c>
      <c r="H12" s="15"/>
      <c r="I12" s="16">
        <v>25.0</v>
      </c>
      <c r="J12" s="15" t="s">
        <v>1699</v>
      </c>
      <c r="K12" s="16">
        <v>25.0</v>
      </c>
    </row>
    <row r="13">
      <c r="A13" s="15" t="s">
        <v>1725</v>
      </c>
      <c r="B13" s="15" t="s">
        <v>1705</v>
      </c>
      <c r="C13" s="15" t="s">
        <v>1709</v>
      </c>
      <c r="D13" s="15"/>
      <c r="E13" s="15" t="s">
        <v>1717</v>
      </c>
      <c r="F13" s="16">
        <v>1500.0</v>
      </c>
      <c r="G13" s="15" t="s">
        <v>1716</v>
      </c>
      <c r="H13" s="15"/>
      <c r="I13" s="16">
        <v>1500.0</v>
      </c>
      <c r="J13" s="15" t="s">
        <v>1699</v>
      </c>
      <c r="K13" s="16">
        <v>1500.0</v>
      </c>
    </row>
    <row r="14">
      <c r="A14" s="15" t="s">
        <v>1725</v>
      </c>
      <c r="B14" s="15" t="s">
        <v>1705</v>
      </c>
      <c r="C14" s="15" t="s">
        <v>1709</v>
      </c>
      <c r="D14" s="15"/>
      <c r="E14" s="15" t="s">
        <v>1726</v>
      </c>
      <c r="F14" s="16">
        <v>100.0</v>
      </c>
      <c r="G14" s="15" t="s">
        <v>1708</v>
      </c>
      <c r="H14" s="15"/>
      <c r="I14" s="16">
        <v>100.0</v>
      </c>
      <c r="J14" s="15" t="s">
        <v>1699</v>
      </c>
      <c r="K14" s="16">
        <v>100.0</v>
      </c>
    </row>
    <row r="15">
      <c r="A15" s="15" t="s">
        <v>1727</v>
      </c>
      <c r="B15" s="15" t="s">
        <v>1705</v>
      </c>
      <c r="C15" s="15" t="s">
        <v>1728</v>
      </c>
      <c r="D15" s="15"/>
      <c r="E15" s="15"/>
      <c r="F15" s="16">
        <v>1700.0</v>
      </c>
      <c r="G15" s="15" t="s">
        <v>1708</v>
      </c>
      <c r="H15" s="15"/>
      <c r="I15" s="16">
        <v>1700.0</v>
      </c>
      <c r="J15" s="15" t="s">
        <v>1699</v>
      </c>
      <c r="K15" s="16">
        <v>1700.0</v>
      </c>
    </row>
    <row r="16">
      <c r="A16" s="15" t="s">
        <v>1729</v>
      </c>
      <c r="B16" s="15" t="s">
        <v>1705</v>
      </c>
      <c r="C16" s="15" t="s">
        <v>1706</v>
      </c>
      <c r="D16" s="15"/>
      <c r="E16" s="15" t="s">
        <v>1714</v>
      </c>
      <c r="F16" s="16">
        <v>40.0</v>
      </c>
      <c r="G16" s="15" t="s">
        <v>1708</v>
      </c>
      <c r="H16" s="15"/>
      <c r="I16" s="16">
        <v>40.0</v>
      </c>
      <c r="J16" s="15" t="s">
        <v>1699</v>
      </c>
      <c r="K16" s="16">
        <v>40.0</v>
      </c>
    </row>
    <row r="17">
      <c r="A17" s="15" t="s">
        <v>1730</v>
      </c>
      <c r="B17" s="15" t="s">
        <v>1705</v>
      </c>
      <c r="C17" s="15" t="s">
        <v>1706</v>
      </c>
      <c r="D17" s="15"/>
      <c r="E17" s="15" t="s">
        <v>1731</v>
      </c>
      <c r="F17" s="16">
        <v>84.0</v>
      </c>
      <c r="G17" s="15" t="s">
        <v>1708</v>
      </c>
      <c r="H17" s="15"/>
      <c r="I17" s="16">
        <v>84.0</v>
      </c>
      <c r="J17" s="15" t="s">
        <v>1699</v>
      </c>
      <c r="K17" s="16">
        <v>84.0</v>
      </c>
    </row>
    <row r="18">
      <c r="A18" s="15" t="s">
        <v>1732</v>
      </c>
      <c r="B18" s="15" t="s">
        <v>1705</v>
      </c>
      <c r="C18" s="15" t="s">
        <v>1706</v>
      </c>
      <c r="D18" s="15"/>
      <c r="E18" s="15"/>
      <c r="F18" s="16">
        <v>33.0</v>
      </c>
      <c r="G18" s="15" t="s">
        <v>1708</v>
      </c>
      <c r="H18" s="15"/>
      <c r="I18" s="16">
        <v>33.0</v>
      </c>
      <c r="J18" s="15" t="s">
        <v>1699</v>
      </c>
      <c r="K18" s="16">
        <v>33.0</v>
      </c>
    </row>
    <row r="19">
      <c r="A19" s="15" t="s">
        <v>1733</v>
      </c>
      <c r="B19" s="15" t="s">
        <v>1705</v>
      </c>
      <c r="C19" s="15" t="s">
        <v>1734</v>
      </c>
      <c r="D19" s="15"/>
      <c r="E19" s="15"/>
      <c r="F19" s="16">
        <v>303.0</v>
      </c>
      <c r="G19" s="15" t="s">
        <v>1708</v>
      </c>
      <c r="H19" s="15"/>
      <c r="I19" s="16">
        <v>303.0</v>
      </c>
      <c r="J19" s="15" t="s">
        <v>1699</v>
      </c>
      <c r="K19" s="16">
        <v>303.0</v>
      </c>
    </row>
    <row r="20">
      <c r="A20" s="15" t="s">
        <v>1735</v>
      </c>
      <c r="B20" s="15" t="s">
        <v>1705</v>
      </c>
      <c r="C20" s="15" t="s">
        <v>1706</v>
      </c>
      <c r="D20" s="15"/>
      <c r="E20" s="15" t="s">
        <v>1736</v>
      </c>
      <c r="F20" s="16">
        <v>289.0</v>
      </c>
      <c r="G20" s="15" t="s">
        <v>1708</v>
      </c>
      <c r="H20" s="15"/>
      <c r="I20" s="16">
        <v>289.0</v>
      </c>
      <c r="J20" s="15" t="s">
        <v>1699</v>
      </c>
      <c r="K20" s="16">
        <v>289.0</v>
      </c>
    </row>
    <row r="21">
      <c r="A21" s="15" t="s">
        <v>1737</v>
      </c>
      <c r="B21" s="15" t="s">
        <v>1705</v>
      </c>
      <c r="C21" s="15" t="s">
        <v>1706</v>
      </c>
      <c r="D21" s="15"/>
      <c r="E21" s="15" t="s">
        <v>1738</v>
      </c>
      <c r="F21" s="16">
        <v>324.7</v>
      </c>
      <c r="G21" s="15" t="s">
        <v>1708</v>
      </c>
      <c r="H21" s="15"/>
      <c r="I21" s="16">
        <v>324.7</v>
      </c>
      <c r="J21" s="15" t="s">
        <v>1699</v>
      </c>
      <c r="K21" s="16">
        <v>324.7</v>
      </c>
    </row>
    <row r="22">
      <c r="A22" s="15" t="s">
        <v>1739</v>
      </c>
      <c r="B22" s="15" t="s">
        <v>1705</v>
      </c>
      <c r="C22" s="15" t="s">
        <v>1740</v>
      </c>
      <c r="D22" s="15"/>
      <c r="E22" s="15" t="s">
        <v>1741</v>
      </c>
      <c r="F22" s="16">
        <v>399.0</v>
      </c>
      <c r="G22" s="15" t="s">
        <v>1708</v>
      </c>
      <c r="H22" s="15"/>
      <c r="I22" s="16">
        <v>399.0</v>
      </c>
      <c r="J22" s="15" t="s">
        <v>1699</v>
      </c>
      <c r="K22" s="16">
        <v>399.0</v>
      </c>
    </row>
    <row r="23">
      <c r="A23" s="15" t="s">
        <v>1742</v>
      </c>
      <c r="B23" s="15" t="s">
        <v>1705</v>
      </c>
      <c r="C23" s="15" t="s">
        <v>1706</v>
      </c>
      <c r="D23" s="15"/>
      <c r="E23" s="15" t="s">
        <v>1743</v>
      </c>
      <c r="F23" s="16">
        <v>83.0</v>
      </c>
      <c r="G23" s="15" t="s">
        <v>1708</v>
      </c>
      <c r="H23" s="15"/>
      <c r="I23" s="16">
        <v>83.0</v>
      </c>
      <c r="J23" s="15" t="s">
        <v>1699</v>
      </c>
      <c r="K23" s="16">
        <v>83.0</v>
      </c>
    </row>
    <row r="24">
      <c r="A24" s="15" t="s">
        <v>1744</v>
      </c>
      <c r="B24" s="15" t="s">
        <v>1705</v>
      </c>
      <c r="C24" s="15" t="s">
        <v>1740</v>
      </c>
      <c r="D24" s="15"/>
      <c r="E24" s="15" t="s">
        <v>1745</v>
      </c>
      <c r="F24" s="16">
        <v>399.0</v>
      </c>
      <c r="G24" s="15" t="s">
        <v>1708</v>
      </c>
      <c r="H24" s="15"/>
      <c r="I24" s="16">
        <v>399.0</v>
      </c>
      <c r="J24" s="15" t="s">
        <v>1699</v>
      </c>
      <c r="K24" s="16">
        <v>399.0</v>
      </c>
    </row>
    <row r="25">
      <c r="A25" s="15" t="s">
        <v>1746</v>
      </c>
      <c r="B25" s="15" t="s">
        <v>1705</v>
      </c>
      <c r="C25" s="15" t="s">
        <v>1712</v>
      </c>
      <c r="D25" s="15"/>
      <c r="E25" s="15" t="s">
        <v>1747</v>
      </c>
      <c r="F25" s="16">
        <v>120.0</v>
      </c>
      <c r="G25" s="15" t="s">
        <v>1708</v>
      </c>
      <c r="H25" s="15"/>
      <c r="I25" s="16">
        <v>120.0</v>
      </c>
      <c r="J25" s="15" t="s">
        <v>1699</v>
      </c>
      <c r="K25" s="16">
        <v>120.0</v>
      </c>
    </row>
    <row r="26">
      <c r="A26" s="15" t="s">
        <v>1748</v>
      </c>
      <c r="B26" s="15" t="s">
        <v>1705</v>
      </c>
      <c r="C26" s="15" t="s">
        <v>1712</v>
      </c>
      <c r="D26" s="15"/>
      <c r="E26" s="15" t="s">
        <v>1749</v>
      </c>
      <c r="F26" s="16">
        <v>1300.0</v>
      </c>
      <c r="G26" s="15" t="s">
        <v>1708</v>
      </c>
      <c r="H26" s="15"/>
      <c r="I26" s="16">
        <v>1300.0</v>
      </c>
      <c r="J26" s="15" t="s">
        <v>1699</v>
      </c>
      <c r="K26" s="16">
        <v>1300.0</v>
      </c>
    </row>
    <row r="27">
      <c r="A27" s="15" t="s">
        <v>1750</v>
      </c>
      <c r="B27" s="15" t="s">
        <v>1705</v>
      </c>
      <c r="C27" s="15" t="s">
        <v>1712</v>
      </c>
      <c r="D27" s="15"/>
      <c r="E27" s="15" t="s">
        <v>1751</v>
      </c>
      <c r="F27" s="16">
        <v>138.0</v>
      </c>
      <c r="G27" s="15" t="s">
        <v>1708</v>
      </c>
      <c r="H27" s="15"/>
      <c r="I27" s="16">
        <v>138.0</v>
      </c>
      <c r="J27" s="15" t="s">
        <v>1699</v>
      </c>
      <c r="K27" s="16">
        <v>138.0</v>
      </c>
    </row>
    <row r="28">
      <c r="A28" s="15" t="s">
        <v>1752</v>
      </c>
      <c r="B28" s="15" t="s">
        <v>1705</v>
      </c>
      <c r="C28" s="15" t="s">
        <v>1734</v>
      </c>
      <c r="D28" s="15"/>
      <c r="E28" s="15" t="s">
        <v>1753</v>
      </c>
      <c r="F28" s="16">
        <v>336.0</v>
      </c>
      <c r="G28" s="15" t="s">
        <v>1708</v>
      </c>
      <c r="H28" s="15"/>
      <c r="I28" s="16">
        <v>336.0</v>
      </c>
      <c r="J28" s="15" t="s">
        <v>1699</v>
      </c>
      <c r="K28" s="16">
        <v>336.0</v>
      </c>
    </row>
    <row r="29">
      <c r="A29" s="15" t="s">
        <v>1754</v>
      </c>
      <c r="B29" s="15" t="s">
        <v>1705</v>
      </c>
      <c r="C29" s="15" t="s">
        <v>1712</v>
      </c>
      <c r="D29" s="15"/>
      <c r="E29" s="15" t="s">
        <v>1755</v>
      </c>
      <c r="F29" s="16">
        <v>201.8</v>
      </c>
      <c r="G29" s="15" t="s">
        <v>1708</v>
      </c>
      <c r="H29" s="15"/>
      <c r="I29" s="16">
        <v>201.8</v>
      </c>
      <c r="J29" s="15" t="s">
        <v>1699</v>
      </c>
      <c r="K29" s="16">
        <v>201.8</v>
      </c>
    </row>
    <row r="30">
      <c r="A30" s="15" t="s">
        <v>1756</v>
      </c>
      <c r="B30" s="15" t="s">
        <v>1705</v>
      </c>
      <c r="C30" s="15" t="s">
        <v>1706</v>
      </c>
      <c r="D30" s="15"/>
      <c r="E30" s="15" t="s">
        <v>1723</v>
      </c>
      <c r="F30" s="16">
        <v>200.0</v>
      </c>
      <c r="G30" s="15" t="s">
        <v>1708</v>
      </c>
      <c r="H30" s="15"/>
      <c r="I30" s="16">
        <v>200.0</v>
      </c>
      <c r="J30" s="15" t="s">
        <v>1699</v>
      </c>
      <c r="K30" s="16">
        <v>200.0</v>
      </c>
    </row>
    <row r="31">
      <c r="A31" s="15" t="s">
        <v>1757</v>
      </c>
      <c r="B31" s="15" t="s">
        <v>1705</v>
      </c>
      <c r="C31" s="15" t="s">
        <v>1706</v>
      </c>
      <c r="D31" s="15"/>
      <c r="E31" s="15" t="s">
        <v>1758</v>
      </c>
      <c r="F31" s="16">
        <v>111.0</v>
      </c>
      <c r="G31" s="15" t="s">
        <v>1708</v>
      </c>
      <c r="H31" s="15"/>
      <c r="I31" s="16">
        <v>111.0</v>
      </c>
      <c r="J31" s="15" t="s">
        <v>1699</v>
      </c>
      <c r="K31" s="16">
        <v>111.0</v>
      </c>
    </row>
    <row r="32">
      <c r="A32" s="15" t="s">
        <v>1759</v>
      </c>
      <c r="B32" s="15" t="s">
        <v>1705</v>
      </c>
      <c r="C32" s="15" t="s">
        <v>1706</v>
      </c>
      <c r="D32" s="15"/>
      <c r="E32" s="15" t="s">
        <v>1714</v>
      </c>
      <c r="F32" s="16">
        <v>250.0</v>
      </c>
      <c r="G32" s="15" t="s">
        <v>1708</v>
      </c>
      <c r="H32" s="15"/>
      <c r="I32" s="16">
        <v>250.0</v>
      </c>
      <c r="J32" s="15" t="s">
        <v>1699</v>
      </c>
      <c r="K32" s="16">
        <v>250.0</v>
      </c>
    </row>
    <row r="33">
      <c r="A33" s="15" t="s">
        <v>1760</v>
      </c>
      <c r="B33" s="15" t="s">
        <v>1705</v>
      </c>
      <c r="C33" s="15" t="s">
        <v>1712</v>
      </c>
      <c r="D33" s="15"/>
      <c r="E33" s="15" t="s">
        <v>1761</v>
      </c>
      <c r="F33" s="16">
        <v>1575.0</v>
      </c>
      <c r="G33" s="15" t="s">
        <v>1708</v>
      </c>
      <c r="H33" s="15"/>
      <c r="I33" s="16">
        <v>1575.0</v>
      </c>
      <c r="J33" s="15" t="s">
        <v>1699</v>
      </c>
      <c r="K33" s="16">
        <v>1575.0</v>
      </c>
    </row>
    <row r="34">
      <c r="A34" s="15" t="s">
        <v>1762</v>
      </c>
      <c r="B34" s="15" t="s">
        <v>1705</v>
      </c>
      <c r="C34" s="15" t="s">
        <v>1712</v>
      </c>
      <c r="D34" s="15"/>
      <c r="E34" s="15" t="s">
        <v>1763</v>
      </c>
      <c r="F34" s="16">
        <v>200.0</v>
      </c>
      <c r="G34" s="15" t="s">
        <v>1708</v>
      </c>
      <c r="H34" s="15"/>
      <c r="I34" s="16">
        <v>200.0</v>
      </c>
      <c r="J34" s="15" t="s">
        <v>1699</v>
      </c>
      <c r="K34" s="16">
        <v>200.0</v>
      </c>
    </row>
    <row r="35">
      <c r="A35" s="15" t="s">
        <v>1762</v>
      </c>
      <c r="B35" s="15" t="s">
        <v>1705</v>
      </c>
      <c r="C35" s="15" t="s">
        <v>1706</v>
      </c>
      <c r="D35" s="15"/>
      <c r="E35" s="15" t="s">
        <v>1764</v>
      </c>
      <c r="F35" s="16">
        <v>380.0</v>
      </c>
      <c r="G35" s="15" t="s">
        <v>1708</v>
      </c>
      <c r="H35" s="15"/>
      <c r="I35" s="16">
        <v>380.0</v>
      </c>
      <c r="J35" s="15" t="s">
        <v>1699</v>
      </c>
      <c r="K35" s="16">
        <v>380.0</v>
      </c>
    </row>
    <row r="36">
      <c r="A36" s="15" t="s">
        <v>1765</v>
      </c>
      <c r="B36" s="15" t="s">
        <v>1705</v>
      </c>
      <c r="C36" s="15" t="s">
        <v>1712</v>
      </c>
      <c r="D36" s="15"/>
      <c r="E36" s="15" t="s">
        <v>1713</v>
      </c>
      <c r="F36" s="16">
        <v>60.0</v>
      </c>
      <c r="G36" s="15" t="s">
        <v>1708</v>
      </c>
      <c r="H36" s="15"/>
      <c r="I36" s="16">
        <v>60.0</v>
      </c>
      <c r="J36" s="15" t="s">
        <v>1699</v>
      </c>
      <c r="K36" s="16">
        <v>60.0</v>
      </c>
    </row>
    <row r="37">
      <c r="A37" s="15" t="s">
        <v>1766</v>
      </c>
      <c r="B37" s="15" t="s">
        <v>1705</v>
      </c>
      <c r="C37" s="15" t="s">
        <v>1709</v>
      </c>
      <c r="D37" s="15"/>
      <c r="E37" s="15" t="s">
        <v>1767</v>
      </c>
      <c r="F37" s="16">
        <v>50.0</v>
      </c>
      <c r="G37" s="15" t="s">
        <v>1708</v>
      </c>
      <c r="H37" s="15"/>
      <c r="I37" s="16">
        <v>50.0</v>
      </c>
      <c r="J37" s="15" t="s">
        <v>1699</v>
      </c>
      <c r="K37" s="16">
        <v>50.0</v>
      </c>
    </row>
    <row r="38">
      <c r="A38" s="15" t="s">
        <v>1768</v>
      </c>
      <c r="B38" s="15" t="s">
        <v>1705</v>
      </c>
      <c r="C38" s="15" t="s">
        <v>1712</v>
      </c>
      <c r="D38" s="15"/>
      <c r="E38" s="15" t="s">
        <v>1769</v>
      </c>
      <c r="F38" s="16">
        <v>270.0</v>
      </c>
      <c r="G38" s="15" t="s">
        <v>1708</v>
      </c>
      <c r="H38" s="15"/>
      <c r="I38" s="16">
        <v>270.0</v>
      </c>
      <c r="J38" s="15" t="s">
        <v>1699</v>
      </c>
      <c r="K38" s="16">
        <v>270.0</v>
      </c>
    </row>
    <row r="39">
      <c r="A39" s="15" t="s">
        <v>1770</v>
      </c>
      <c r="B39" s="15" t="s">
        <v>1705</v>
      </c>
      <c r="C39" s="15" t="s">
        <v>1706</v>
      </c>
      <c r="D39" s="15"/>
      <c r="E39" s="15" t="s">
        <v>1771</v>
      </c>
      <c r="F39" s="16">
        <v>348.0</v>
      </c>
      <c r="G39" s="15" t="s">
        <v>1708</v>
      </c>
      <c r="H39" s="15"/>
      <c r="I39" s="16">
        <v>348.0</v>
      </c>
      <c r="J39" s="15" t="s">
        <v>1699</v>
      </c>
      <c r="K39" s="16">
        <v>348.0</v>
      </c>
    </row>
    <row r="40">
      <c r="A40" s="15" t="s">
        <v>1772</v>
      </c>
      <c r="B40" s="15" t="s">
        <v>1705</v>
      </c>
      <c r="C40" s="15" t="s">
        <v>1706</v>
      </c>
      <c r="D40" s="15"/>
      <c r="E40" s="15" t="s">
        <v>1723</v>
      </c>
      <c r="F40" s="16">
        <v>80.0</v>
      </c>
      <c r="G40" s="15" t="s">
        <v>1708</v>
      </c>
      <c r="H40" s="15"/>
      <c r="I40" s="16">
        <v>80.0</v>
      </c>
      <c r="J40" s="15" t="s">
        <v>1699</v>
      </c>
      <c r="K40" s="16">
        <v>80.0</v>
      </c>
    </row>
    <row r="41">
      <c r="A41" s="15" t="s">
        <v>1773</v>
      </c>
      <c r="B41" s="15" t="s">
        <v>1705</v>
      </c>
      <c r="C41" s="15" t="s">
        <v>1706</v>
      </c>
      <c r="D41" s="15"/>
      <c r="E41" s="15" t="s">
        <v>1774</v>
      </c>
      <c r="F41" s="16">
        <v>165.0</v>
      </c>
      <c r="G41" s="15" t="s">
        <v>1708</v>
      </c>
      <c r="H41" s="15"/>
      <c r="I41" s="16">
        <v>165.0</v>
      </c>
      <c r="J41" s="15" t="s">
        <v>1699</v>
      </c>
      <c r="K41" s="16">
        <v>165.0</v>
      </c>
    </row>
    <row r="42">
      <c r="A42" s="15" t="s">
        <v>1773</v>
      </c>
      <c r="B42" s="15" t="s">
        <v>1705</v>
      </c>
      <c r="C42" s="15" t="s">
        <v>1706</v>
      </c>
      <c r="D42" s="15"/>
      <c r="E42" s="15" t="s">
        <v>1775</v>
      </c>
      <c r="F42" s="16">
        <v>475.0</v>
      </c>
      <c r="G42" s="15" t="s">
        <v>1708</v>
      </c>
      <c r="H42" s="15"/>
      <c r="I42" s="16">
        <v>475.0</v>
      </c>
      <c r="J42" s="15" t="s">
        <v>1699</v>
      </c>
      <c r="K42" s="16">
        <v>475.0</v>
      </c>
    </row>
    <row r="43">
      <c r="A43" s="15" t="s">
        <v>1776</v>
      </c>
      <c r="B43" s="15" t="s">
        <v>1705</v>
      </c>
      <c r="C43" s="15" t="s">
        <v>1728</v>
      </c>
      <c r="D43" s="15"/>
      <c r="E43" s="15" t="s">
        <v>1777</v>
      </c>
      <c r="F43" s="16">
        <v>100.0</v>
      </c>
      <c r="G43" s="15" t="s">
        <v>1708</v>
      </c>
      <c r="H43" s="15"/>
      <c r="I43" s="16">
        <v>100.0</v>
      </c>
      <c r="J43" s="15" t="s">
        <v>1699</v>
      </c>
      <c r="K43" s="16">
        <v>100.0</v>
      </c>
    </row>
    <row r="44">
      <c r="A44" s="14">
        <v>44897.88888888889</v>
      </c>
      <c r="B44" s="15" t="s">
        <v>1705</v>
      </c>
      <c r="C44" s="15" t="s">
        <v>1706</v>
      </c>
      <c r="D44" s="15"/>
      <c r="E44" s="15" t="s">
        <v>1778</v>
      </c>
      <c r="F44" s="16">
        <v>491.0</v>
      </c>
      <c r="G44" s="15" t="s">
        <v>1708</v>
      </c>
      <c r="H44" s="15"/>
      <c r="I44" s="16">
        <v>491.0</v>
      </c>
      <c r="J44" s="15" t="s">
        <v>1699</v>
      </c>
      <c r="K44" s="16">
        <v>491.0</v>
      </c>
    </row>
    <row r="45">
      <c r="A45" s="14">
        <v>44897.669444444444</v>
      </c>
      <c r="B45" s="15" t="s">
        <v>1705</v>
      </c>
      <c r="C45" s="15" t="s">
        <v>1734</v>
      </c>
      <c r="D45" s="15"/>
      <c r="E45" s="15" t="s">
        <v>1779</v>
      </c>
      <c r="F45" s="16">
        <v>70.0</v>
      </c>
      <c r="G45" s="15" t="s">
        <v>1708</v>
      </c>
      <c r="H45" s="15"/>
      <c r="I45" s="16">
        <v>70.0</v>
      </c>
      <c r="J45" s="15" t="s">
        <v>1699</v>
      </c>
      <c r="K45" s="16">
        <v>70.0</v>
      </c>
    </row>
    <row r="46">
      <c r="A46" s="14">
        <v>44897.61666666667</v>
      </c>
      <c r="B46" s="15" t="s">
        <v>1705</v>
      </c>
      <c r="C46" s="15" t="s">
        <v>1706</v>
      </c>
      <c r="D46" s="15"/>
      <c r="E46" s="15" t="s">
        <v>1723</v>
      </c>
      <c r="F46" s="16">
        <v>80.0</v>
      </c>
      <c r="G46" s="15" t="s">
        <v>1708</v>
      </c>
      <c r="H46" s="15"/>
      <c r="I46" s="16">
        <v>80.0</v>
      </c>
      <c r="J46" s="15" t="s">
        <v>1699</v>
      </c>
      <c r="K46" s="16">
        <v>80.0</v>
      </c>
    </row>
    <row r="47">
      <c r="A47" s="14">
        <v>44897.61597222222</v>
      </c>
      <c r="B47" s="15" t="s">
        <v>1705</v>
      </c>
      <c r="C47" s="15" t="s">
        <v>1709</v>
      </c>
      <c r="D47" s="15"/>
      <c r="E47" s="15" t="s">
        <v>1717</v>
      </c>
      <c r="F47" s="16">
        <v>10000.0</v>
      </c>
      <c r="G47" s="15" t="s">
        <v>1716</v>
      </c>
      <c r="H47" s="15"/>
      <c r="I47" s="16">
        <v>10000.0</v>
      </c>
      <c r="J47" s="15" t="s">
        <v>1699</v>
      </c>
      <c r="K47" s="16">
        <v>10000.0</v>
      </c>
    </row>
    <row r="48">
      <c r="A48" s="14">
        <v>44867.94513888889</v>
      </c>
      <c r="B48" s="15" t="s">
        <v>1705</v>
      </c>
      <c r="C48" s="15" t="s">
        <v>1706</v>
      </c>
      <c r="D48" s="15"/>
      <c r="E48" s="15" t="s">
        <v>1780</v>
      </c>
      <c r="F48" s="16">
        <v>373.0</v>
      </c>
      <c r="G48" s="15" t="s">
        <v>1708</v>
      </c>
      <c r="H48" s="15"/>
      <c r="I48" s="16">
        <v>373.0</v>
      </c>
      <c r="J48" s="15" t="s">
        <v>1699</v>
      </c>
      <c r="K48" s="16">
        <v>373.0</v>
      </c>
    </row>
    <row r="49">
      <c r="A49" s="14">
        <v>44836.84375</v>
      </c>
      <c r="B49" s="15" t="s">
        <v>1705</v>
      </c>
      <c r="C49" s="15" t="s">
        <v>1706</v>
      </c>
      <c r="D49" s="15"/>
      <c r="E49" s="15" t="s">
        <v>1771</v>
      </c>
      <c r="F49" s="16">
        <v>641.0</v>
      </c>
      <c r="G49" s="15" t="s">
        <v>1708</v>
      </c>
      <c r="H49" s="15"/>
      <c r="I49" s="16">
        <v>641.0</v>
      </c>
      <c r="J49" s="15" t="s">
        <v>1699</v>
      </c>
      <c r="K49" s="16">
        <v>641.0</v>
      </c>
    </row>
    <row r="50">
      <c r="A50" s="14">
        <v>44775.44236111111</v>
      </c>
      <c r="B50" s="15" t="s">
        <v>1705</v>
      </c>
      <c r="C50" s="15" t="s">
        <v>1709</v>
      </c>
      <c r="D50" s="15"/>
      <c r="E50" s="15" t="s">
        <v>1717</v>
      </c>
      <c r="F50" s="16">
        <v>1000.0</v>
      </c>
      <c r="G50" s="15" t="s">
        <v>1716</v>
      </c>
      <c r="H50" s="15"/>
      <c r="I50" s="16">
        <v>1000.0</v>
      </c>
      <c r="J50" s="15" t="s">
        <v>1699</v>
      </c>
      <c r="K50" s="16">
        <v>1000.0</v>
      </c>
    </row>
    <row r="51">
      <c r="A51" s="14">
        <v>44775.3875</v>
      </c>
      <c r="B51" s="15" t="s">
        <v>1705</v>
      </c>
      <c r="C51" s="15" t="s">
        <v>1734</v>
      </c>
      <c r="D51" s="15"/>
      <c r="E51" s="15" t="s">
        <v>1781</v>
      </c>
      <c r="F51" s="16">
        <v>2099.0</v>
      </c>
      <c r="G51" s="15" t="s">
        <v>1708</v>
      </c>
      <c r="H51" s="15"/>
      <c r="I51" s="16">
        <v>2099.0</v>
      </c>
      <c r="J51" s="15" t="s">
        <v>1699</v>
      </c>
      <c r="K51" s="16">
        <v>2099.0</v>
      </c>
    </row>
    <row r="52">
      <c r="A52" s="14">
        <v>44744.29722222222</v>
      </c>
      <c r="B52" s="15" t="s">
        <v>1705</v>
      </c>
      <c r="C52" s="15" t="s">
        <v>1712</v>
      </c>
      <c r="D52" s="15"/>
      <c r="E52" s="15" t="s">
        <v>1782</v>
      </c>
      <c r="F52" s="16">
        <v>214.0</v>
      </c>
      <c r="G52" s="15" t="s">
        <v>1708</v>
      </c>
      <c r="H52" s="15"/>
      <c r="I52" s="16">
        <v>214.0</v>
      </c>
      <c r="J52" s="15" t="s">
        <v>1699</v>
      </c>
      <c r="K52" s="16">
        <v>214.0</v>
      </c>
    </row>
    <row r="53">
      <c r="A53" s="14">
        <v>44714.77222222222</v>
      </c>
      <c r="B53" s="15" t="s">
        <v>1705</v>
      </c>
      <c r="C53" s="15" t="s">
        <v>1706</v>
      </c>
      <c r="D53" s="15"/>
      <c r="E53" s="15" t="s">
        <v>1783</v>
      </c>
      <c r="F53" s="16">
        <v>125.0</v>
      </c>
      <c r="G53" s="15" t="s">
        <v>1708</v>
      </c>
      <c r="H53" s="15"/>
      <c r="I53" s="16">
        <v>125.0</v>
      </c>
      <c r="J53" s="15" t="s">
        <v>1699</v>
      </c>
      <c r="K53" s="16">
        <v>125.0</v>
      </c>
    </row>
    <row r="54">
      <c r="A54" s="14">
        <v>44714.74513888889</v>
      </c>
      <c r="B54" s="15" t="s">
        <v>1705</v>
      </c>
      <c r="C54" s="15" t="s">
        <v>1706</v>
      </c>
      <c r="D54" s="15"/>
      <c r="E54" s="15" t="s">
        <v>1784</v>
      </c>
      <c r="F54" s="16">
        <v>150.0</v>
      </c>
      <c r="G54" s="15" t="s">
        <v>1708</v>
      </c>
      <c r="H54" s="15"/>
      <c r="I54" s="16">
        <v>150.0</v>
      </c>
      <c r="J54" s="15" t="s">
        <v>1699</v>
      </c>
      <c r="K54" s="16">
        <v>150.0</v>
      </c>
    </row>
    <row r="55">
      <c r="A55" s="14">
        <v>44714.74444444444</v>
      </c>
      <c r="B55" s="15" t="s">
        <v>1705</v>
      </c>
      <c r="C55" s="15" t="s">
        <v>1712</v>
      </c>
      <c r="D55" s="15"/>
      <c r="E55" s="15" t="s">
        <v>1785</v>
      </c>
      <c r="F55" s="16">
        <v>1000.0</v>
      </c>
      <c r="G55" s="15" t="s">
        <v>1708</v>
      </c>
      <c r="H55" s="15"/>
      <c r="I55" s="16">
        <v>1000.0</v>
      </c>
      <c r="J55" s="15" t="s">
        <v>1699</v>
      </c>
      <c r="K55" s="16">
        <v>1000.0</v>
      </c>
    </row>
    <row r="56">
      <c r="A56" s="14">
        <v>44714.69513888889</v>
      </c>
      <c r="B56" s="15" t="s">
        <v>1705</v>
      </c>
      <c r="C56" s="15" t="s">
        <v>1709</v>
      </c>
      <c r="D56" s="15"/>
      <c r="E56" s="15" t="s">
        <v>1786</v>
      </c>
      <c r="F56" s="16">
        <v>5000.0</v>
      </c>
      <c r="G56" s="15" t="s">
        <v>1716</v>
      </c>
      <c r="H56" s="15"/>
      <c r="I56" s="16">
        <v>5000.0</v>
      </c>
      <c r="J56" s="15" t="s">
        <v>1699</v>
      </c>
      <c r="K56" s="16">
        <v>5000.0</v>
      </c>
    </row>
    <row r="57">
      <c r="A57" s="14">
        <v>44714.694444444445</v>
      </c>
      <c r="B57" s="15" t="s">
        <v>1705</v>
      </c>
      <c r="C57" s="15" t="s">
        <v>1709</v>
      </c>
      <c r="D57" s="15"/>
      <c r="E57" s="15" t="s">
        <v>1787</v>
      </c>
      <c r="F57" s="16">
        <v>1500.0</v>
      </c>
      <c r="G57" s="15" t="s">
        <v>1708</v>
      </c>
      <c r="H57" s="15"/>
      <c r="I57" s="16">
        <v>1500.0</v>
      </c>
      <c r="J57" s="15" t="s">
        <v>1699</v>
      </c>
      <c r="K57" s="16">
        <v>1500.0</v>
      </c>
    </row>
    <row r="58">
      <c r="A58" s="14">
        <v>44653.85277777778</v>
      </c>
      <c r="B58" s="15" t="s">
        <v>1705</v>
      </c>
      <c r="C58" s="15" t="s">
        <v>1706</v>
      </c>
      <c r="D58" s="15"/>
      <c r="E58" s="15" t="s">
        <v>1788</v>
      </c>
      <c r="F58" s="16">
        <v>80.0</v>
      </c>
      <c r="G58" s="15" t="s">
        <v>1708</v>
      </c>
      <c r="H58" s="15"/>
      <c r="I58" s="16">
        <v>80.0</v>
      </c>
      <c r="J58" s="15" t="s">
        <v>1699</v>
      </c>
      <c r="K58" s="16">
        <v>80.0</v>
      </c>
    </row>
    <row r="59">
      <c r="A59" s="14">
        <v>44622.62013888889</v>
      </c>
      <c r="B59" s="15" t="s">
        <v>1705</v>
      </c>
      <c r="C59" s="15" t="s">
        <v>1706</v>
      </c>
      <c r="D59" s="15"/>
      <c r="E59" s="15" t="s">
        <v>1789</v>
      </c>
      <c r="F59" s="16">
        <v>50.0</v>
      </c>
      <c r="G59" s="15" t="s">
        <v>1708</v>
      </c>
      <c r="H59" s="15"/>
      <c r="I59" s="16">
        <v>50.0</v>
      </c>
      <c r="J59" s="15" t="s">
        <v>1699</v>
      </c>
      <c r="K59" s="16">
        <v>50.0</v>
      </c>
    </row>
    <row r="60">
      <c r="A60" s="14">
        <v>44622.37430555555</v>
      </c>
      <c r="B60" s="15" t="s">
        <v>1705</v>
      </c>
      <c r="C60" s="15" t="s">
        <v>1709</v>
      </c>
      <c r="D60" s="15"/>
      <c r="E60" s="15" t="s">
        <v>1790</v>
      </c>
      <c r="F60" s="16">
        <v>150.0</v>
      </c>
      <c r="G60" s="15" t="s">
        <v>1708</v>
      </c>
      <c r="H60" s="15"/>
      <c r="I60" s="16">
        <v>150.0</v>
      </c>
      <c r="J60" s="15" t="s">
        <v>1699</v>
      </c>
      <c r="K60" s="16">
        <v>150.0</v>
      </c>
    </row>
    <row r="61">
      <c r="A61" s="14">
        <v>44594.84375</v>
      </c>
      <c r="B61" s="15" t="s">
        <v>1705</v>
      </c>
      <c r="C61" s="15" t="s">
        <v>1706</v>
      </c>
      <c r="D61" s="15"/>
      <c r="E61" s="15" t="s">
        <v>1791</v>
      </c>
      <c r="F61" s="16">
        <v>120.0</v>
      </c>
      <c r="G61" s="15" t="s">
        <v>1708</v>
      </c>
      <c r="H61" s="15"/>
      <c r="I61" s="16">
        <v>120.0</v>
      </c>
      <c r="J61" s="15" t="s">
        <v>1699</v>
      </c>
      <c r="K61" s="16">
        <v>120.0</v>
      </c>
    </row>
    <row r="62">
      <c r="A62" s="14">
        <v>44594.84305555555</v>
      </c>
      <c r="B62" s="15" t="s">
        <v>1705</v>
      </c>
      <c r="C62" s="15" t="s">
        <v>1709</v>
      </c>
      <c r="D62" s="15"/>
      <c r="E62" s="15" t="s">
        <v>1717</v>
      </c>
      <c r="F62" s="16">
        <v>500.0</v>
      </c>
      <c r="G62" s="15" t="s">
        <v>1716</v>
      </c>
      <c r="H62" s="15"/>
      <c r="I62" s="16">
        <v>500.0</v>
      </c>
      <c r="J62" s="15" t="s">
        <v>1699</v>
      </c>
      <c r="K62" s="16">
        <v>500.0</v>
      </c>
    </row>
    <row r="63">
      <c r="A63" s="15" t="s">
        <v>1792</v>
      </c>
      <c r="B63" s="15" t="s">
        <v>1705</v>
      </c>
      <c r="C63" s="15" t="s">
        <v>1712</v>
      </c>
      <c r="D63" s="15"/>
      <c r="E63" s="15" t="s">
        <v>1793</v>
      </c>
      <c r="F63" s="16">
        <v>50.0</v>
      </c>
      <c r="G63" s="15" t="s">
        <v>1708</v>
      </c>
      <c r="H63" s="15"/>
      <c r="I63" s="16">
        <v>50.0</v>
      </c>
      <c r="J63" s="15" t="s">
        <v>1699</v>
      </c>
      <c r="K63" s="16">
        <v>50.0</v>
      </c>
    </row>
    <row r="64">
      <c r="A64" s="15" t="s">
        <v>1794</v>
      </c>
      <c r="B64" s="15" t="s">
        <v>1705</v>
      </c>
      <c r="C64" s="15" t="s">
        <v>1709</v>
      </c>
      <c r="D64" s="15"/>
      <c r="E64" s="15" t="s">
        <v>1795</v>
      </c>
      <c r="F64" s="16">
        <v>200.0</v>
      </c>
      <c r="G64" s="15" t="s">
        <v>1708</v>
      </c>
      <c r="H64" s="15"/>
      <c r="I64" s="16">
        <v>200.0</v>
      </c>
      <c r="J64" s="15" t="s">
        <v>1699</v>
      </c>
      <c r="K64" s="16">
        <v>200.0</v>
      </c>
    </row>
    <row r="65">
      <c r="A65" s="15" t="s">
        <v>1796</v>
      </c>
      <c r="B65" s="15" t="s">
        <v>1705</v>
      </c>
      <c r="C65" s="15" t="s">
        <v>1712</v>
      </c>
      <c r="D65" s="15"/>
      <c r="E65" s="15" t="s">
        <v>1797</v>
      </c>
      <c r="F65" s="16">
        <v>153.0</v>
      </c>
      <c r="G65" s="15" t="s">
        <v>1708</v>
      </c>
      <c r="H65" s="15"/>
      <c r="I65" s="16">
        <v>153.0</v>
      </c>
      <c r="J65" s="15" t="s">
        <v>1699</v>
      </c>
      <c r="K65" s="16">
        <v>153.0</v>
      </c>
    </row>
    <row r="66">
      <c r="A66" s="15" t="s">
        <v>1798</v>
      </c>
      <c r="B66" s="15" t="s">
        <v>1705</v>
      </c>
      <c r="C66" s="15" t="s">
        <v>1706</v>
      </c>
      <c r="D66" s="15"/>
      <c r="E66" s="15" t="s">
        <v>1711</v>
      </c>
      <c r="F66" s="16">
        <v>155.0</v>
      </c>
      <c r="G66" s="15" t="s">
        <v>1708</v>
      </c>
      <c r="H66" s="15"/>
      <c r="I66" s="16">
        <v>155.0</v>
      </c>
      <c r="J66" s="15" t="s">
        <v>1699</v>
      </c>
      <c r="K66" s="16">
        <v>155.0</v>
      </c>
    </row>
    <row r="67">
      <c r="A67" s="15" t="s">
        <v>1799</v>
      </c>
      <c r="B67" s="15" t="s">
        <v>1705</v>
      </c>
      <c r="C67" s="15" t="s">
        <v>1706</v>
      </c>
      <c r="D67" s="15"/>
      <c r="E67" s="15" t="s">
        <v>1800</v>
      </c>
      <c r="F67" s="16">
        <v>120.0</v>
      </c>
      <c r="G67" s="15" t="s">
        <v>1708</v>
      </c>
      <c r="H67" s="15"/>
      <c r="I67" s="16">
        <v>120.0</v>
      </c>
      <c r="J67" s="15" t="s">
        <v>1699</v>
      </c>
      <c r="K67" s="16">
        <v>120.0</v>
      </c>
    </row>
    <row r="68">
      <c r="A68" s="15" t="s">
        <v>1801</v>
      </c>
      <c r="B68" s="15" t="s">
        <v>1705</v>
      </c>
      <c r="C68" s="15" t="s">
        <v>1706</v>
      </c>
      <c r="D68" s="15"/>
      <c r="E68" s="15" t="s">
        <v>1802</v>
      </c>
      <c r="F68" s="16">
        <v>105.0</v>
      </c>
      <c r="G68" s="15" t="s">
        <v>1708</v>
      </c>
      <c r="H68" s="15"/>
      <c r="I68" s="16">
        <v>105.0</v>
      </c>
      <c r="J68" s="15" t="s">
        <v>1699</v>
      </c>
      <c r="K68" s="16">
        <v>105.0</v>
      </c>
    </row>
    <row r="69">
      <c r="A69" s="15" t="s">
        <v>1803</v>
      </c>
      <c r="B69" s="15" t="s">
        <v>1705</v>
      </c>
      <c r="C69" s="15" t="s">
        <v>1712</v>
      </c>
      <c r="D69" s="15"/>
      <c r="E69" s="15" t="s">
        <v>1804</v>
      </c>
      <c r="F69" s="16">
        <v>44.0</v>
      </c>
      <c r="G69" s="15" t="s">
        <v>1708</v>
      </c>
      <c r="H69" s="15"/>
      <c r="I69" s="16">
        <v>44.0</v>
      </c>
      <c r="J69" s="15" t="s">
        <v>1699</v>
      </c>
      <c r="K69" s="16">
        <v>44.0</v>
      </c>
    </row>
    <row r="70">
      <c r="A70" s="15" t="s">
        <v>1805</v>
      </c>
      <c r="B70" s="15" t="s">
        <v>1705</v>
      </c>
      <c r="C70" s="15" t="s">
        <v>1709</v>
      </c>
      <c r="D70" s="15"/>
      <c r="E70" s="15" t="s">
        <v>1806</v>
      </c>
      <c r="F70" s="16">
        <v>100.0</v>
      </c>
      <c r="G70" s="15" t="s">
        <v>1708</v>
      </c>
      <c r="H70" s="15"/>
      <c r="I70" s="16">
        <v>100.0</v>
      </c>
      <c r="J70" s="15" t="s">
        <v>1699</v>
      </c>
      <c r="K70" s="16">
        <v>100.0</v>
      </c>
    </row>
    <row r="71">
      <c r="A71" s="15" t="s">
        <v>1807</v>
      </c>
      <c r="B71" s="15" t="s">
        <v>1705</v>
      </c>
      <c r="C71" s="15" t="s">
        <v>1706</v>
      </c>
      <c r="D71" s="15"/>
      <c r="E71" s="15" t="s">
        <v>1808</v>
      </c>
      <c r="F71" s="16">
        <v>10.0</v>
      </c>
      <c r="G71" s="15" t="s">
        <v>1708</v>
      </c>
      <c r="H71" s="15"/>
      <c r="I71" s="16">
        <v>10.0</v>
      </c>
      <c r="J71" s="15" t="s">
        <v>1699</v>
      </c>
      <c r="K71" s="16">
        <v>10.0</v>
      </c>
    </row>
    <row r="72">
      <c r="A72" s="15" t="s">
        <v>1809</v>
      </c>
      <c r="B72" s="15" t="s">
        <v>1705</v>
      </c>
      <c r="C72" s="15" t="s">
        <v>1706</v>
      </c>
      <c r="D72" s="15"/>
      <c r="E72" s="15" t="s">
        <v>1810</v>
      </c>
      <c r="F72" s="16">
        <v>138.0</v>
      </c>
      <c r="G72" s="15" t="s">
        <v>1708</v>
      </c>
      <c r="H72" s="15"/>
      <c r="I72" s="16">
        <v>138.0</v>
      </c>
      <c r="J72" s="15" t="s">
        <v>1699</v>
      </c>
      <c r="K72" s="16">
        <v>138.0</v>
      </c>
    </row>
    <row r="73">
      <c r="A73" s="15" t="s">
        <v>1811</v>
      </c>
      <c r="B73" s="15" t="s">
        <v>1705</v>
      </c>
      <c r="C73" s="15" t="s">
        <v>1712</v>
      </c>
      <c r="D73" s="15"/>
      <c r="E73" s="15" t="s">
        <v>1804</v>
      </c>
      <c r="F73" s="16">
        <v>43.0</v>
      </c>
      <c r="G73" s="15" t="s">
        <v>1708</v>
      </c>
      <c r="H73" s="15"/>
      <c r="I73" s="16">
        <v>43.0</v>
      </c>
      <c r="J73" s="15" t="s">
        <v>1699</v>
      </c>
      <c r="K73" s="16">
        <v>43.0</v>
      </c>
    </row>
    <row r="74">
      <c r="A74" s="15" t="s">
        <v>1812</v>
      </c>
      <c r="B74" s="15" t="s">
        <v>1705</v>
      </c>
      <c r="C74" s="15" t="s">
        <v>1709</v>
      </c>
      <c r="D74" s="15"/>
      <c r="E74" s="15" t="s">
        <v>1795</v>
      </c>
      <c r="F74" s="16">
        <v>300.0</v>
      </c>
      <c r="G74" s="15" t="s">
        <v>1708</v>
      </c>
      <c r="H74" s="15"/>
      <c r="I74" s="16">
        <v>300.0</v>
      </c>
      <c r="J74" s="15" t="s">
        <v>1699</v>
      </c>
      <c r="K74" s="16">
        <v>300.0</v>
      </c>
    </row>
    <row r="75">
      <c r="A75" s="15" t="s">
        <v>1812</v>
      </c>
      <c r="B75" s="15" t="s">
        <v>1705</v>
      </c>
      <c r="C75" s="15" t="s">
        <v>1709</v>
      </c>
      <c r="D75" s="15"/>
      <c r="E75" s="15" t="s">
        <v>1813</v>
      </c>
      <c r="F75" s="16">
        <v>100.0</v>
      </c>
      <c r="G75" s="15" t="s">
        <v>1708</v>
      </c>
      <c r="H75" s="15"/>
      <c r="I75" s="16">
        <v>100.0</v>
      </c>
      <c r="J75" s="15" t="s">
        <v>1699</v>
      </c>
      <c r="K75" s="16">
        <v>100.0</v>
      </c>
    </row>
    <row r="76">
      <c r="A76" s="15" t="s">
        <v>1814</v>
      </c>
      <c r="B76" s="15" t="s">
        <v>1705</v>
      </c>
      <c r="C76" s="15" t="s">
        <v>1706</v>
      </c>
      <c r="D76" s="15"/>
      <c r="E76" s="15" t="s">
        <v>1815</v>
      </c>
      <c r="F76" s="16">
        <v>279.0</v>
      </c>
      <c r="G76" s="15" t="s">
        <v>1708</v>
      </c>
      <c r="H76" s="15"/>
      <c r="I76" s="16">
        <v>279.0</v>
      </c>
      <c r="J76" s="15" t="s">
        <v>1699</v>
      </c>
      <c r="K76" s="16">
        <v>279.0</v>
      </c>
    </row>
    <row r="77">
      <c r="A77" s="15" t="s">
        <v>1816</v>
      </c>
      <c r="B77" s="15" t="s">
        <v>1705</v>
      </c>
      <c r="C77" s="15" t="s">
        <v>1709</v>
      </c>
      <c r="D77" s="15"/>
      <c r="E77" s="15" t="s">
        <v>1715</v>
      </c>
      <c r="F77" s="16">
        <v>300.0</v>
      </c>
      <c r="G77" s="15" t="s">
        <v>1716</v>
      </c>
      <c r="H77" s="15"/>
      <c r="I77" s="16">
        <v>300.0</v>
      </c>
      <c r="J77" s="15" t="s">
        <v>1699</v>
      </c>
      <c r="K77" s="16">
        <v>300.0</v>
      </c>
    </row>
    <row r="78">
      <c r="A78" s="15" t="s">
        <v>1816</v>
      </c>
      <c r="B78" s="15" t="s">
        <v>1705</v>
      </c>
      <c r="C78" s="15" t="s">
        <v>1709</v>
      </c>
      <c r="D78" s="15"/>
      <c r="E78" s="15" t="s">
        <v>1717</v>
      </c>
      <c r="F78" s="16">
        <v>1500.0</v>
      </c>
      <c r="G78" s="15" t="s">
        <v>1716</v>
      </c>
      <c r="H78" s="15"/>
      <c r="I78" s="16">
        <v>1500.0</v>
      </c>
      <c r="J78" s="15" t="s">
        <v>1699</v>
      </c>
      <c r="K78" s="16">
        <v>1500.0</v>
      </c>
    </row>
    <row r="79">
      <c r="A79" s="15" t="s">
        <v>1817</v>
      </c>
      <c r="B79" s="15" t="s">
        <v>1705</v>
      </c>
      <c r="C79" s="15" t="s">
        <v>1706</v>
      </c>
      <c r="D79" s="15"/>
      <c r="E79" s="15" t="s">
        <v>1714</v>
      </c>
      <c r="F79" s="16">
        <v>115.0</v>
      </c>
      <c r="G79" s="15" t="s">
        <v>1708</v>
      </c>
      <c r="H79" s="15"/>
      <c r="I79" s="16">
        <v>115.0</v>
      </c>
      <c r="J79" s="15" t="s">
        <v>1699</v>
      </c>
      <c r="K79" s="16">
        <v>115.0</v>
      </c>
    </row>
    <row r="80">
      <c r="A80" s="15" t="s">
        <v>1817</v>
      </c>
      <c r="B80" s="15" t="s">
        <v>1705</v>
      </c>
      <c r="C80" s="15" t="s">
        <v>1709</v>
      </c>
      <c r="D80" s="15"/>
      <c r="E80" s="15" t="s">
        <v>1818</v>
      </c>
      <c r="F80" s="16">
        <v>125.0</v>
      </c>
      <c r="G80" s="15" t="s">
        <v>1716</v>
      </c>
      <c r="H80" s="15"/>
      <c r="I80" s="16">
        <v>125.0</v>
      </c>
      <c r="J80" s="15" t="s">
        <v>1699</v>
      </c>
      <c r="K80" s="16">
        <v>125.0</v>
      </c>
    </row>
    <row r="81">
      <c r="A81" s="15" t="s">
        <v>1819</v>
      </c>
      <c r="B81" s="15" t="s">
        <v>1705</v>
      </c>
      <c r="C81" s="15" t="s">
        <v>1706</v>
      </c>
      <c r="D81" s="15"/>
      <c r="E81" s="15" t="s">
        <v>1820</v>
      </c>
      <c r="F81" s="16">
        <v>25.0</v>
      </c>
      <c r="G81" s="15" t="s">
        <v>1708</v>
      </c>
      <c r="H81" s="15"/>
      <c r="I81" s="16">
        <v>25.0</v>
      </c>
      <c r="J81" s="15" t="s">
        <v>1699</v>
      </c>
      <c r="K81" s="16">
        <v>25.0</v>
      </c>
    </row>
    <row r="82">
      <c r="A82" s="15" t="s">
        <v>1821</v>
      </c>
      <c r="B82" s="15" t="s">
        <v>1705</v>
      </c>
      <c r="C82" s="15" t="s">
        <v>1706</v>
      </c>
      <c r="D82" s="15"/>
      <c r="E82" s="15" t="s">
        <v>1822</v>
      </c>
      <c r="F82" s="16">
        <v>259.0</v>
      </c>
      <c r="G82" s="15" t="s">
        <v>1708</v>
      </c>
      <c r="H82" s="15"/>
      <c r="I82" s="16">
        <v>259.0</v>
      </c>
      <c r="J82" s="15" t="s">
        <v>1699</v>
      </c>
      <c r="K82" s="16">
        <v>259.0</v>
      </c>
    </row>
    <row r="83">
      <c r="A83" s="15" t="s">
        <v>1823</v>
      </c>
      <c r="B83" s="15" t="s">
        <v>1705</v>
      </c>
      <c r="C83" s="15" t="s">
        <v>1706</v>
      </c>
      <c r="D83" s="15"/>
      <c r="E83" s="15" t="s">
        <v>1824</v>
      </c>
      <c r="F83" s="16">
        <v>18.0</v>
      </c>
      <c r="G83" s="15" t="s">
        <v>1708</v>
      </c>
      <c r="H83" s="15"/>
      <c r="I83" s="16">
        <v>18.0</v>
      </c>
      <c r="J83" s="15" t="s">
        <v>1699</v>
      </c>
      <c r="K83" s="16">
        <v>18.0</v>
      </c>
    </row>
    <row r="84">
      <c r="A84" s="15" t="s">
        <v>1825</v>
      </c>
      <c r="B84" s="15" t="s">
        <v>1705</v>
      </c>
      <c r="C84" s="15" t="s">
        <v>1712</v>
      </c>
      <c r="D84" s="15"/>
      <c r="E84" s="15" t="s">
        <v>1826</v>
      </c>
      <c r="F84" s="16">
        <v>325.0</v>
      </c>
      <c r="G84" s="15" t="s">
        <v>1708</v>
      </c>
      <c r="H84" s="15"/>
      <c r="I84" s="16">
        <v>325.0</v>
      </c>
      <c r="J84" s="15" t="s">
        <v>1699</v>
      </c>
      <c r="K84" s="16">
        <v>325.0</v>
      </c>
    </row>
    <row r="85">
      <c r="A85" s="15" t="s">
        <v>1827</v>
      </c>
      <c r="B85" s="15" t="s">
        <v>1705</v>
      </c>
      <c r="C85" s="15" t="s">
        <v>1706</v>
      </c>
      <c r="D85" s="15"/>
      <c r="E85" s="15" t="s">
        <v>1828</v>
      </c>
      <c r="F85" s="16">
        <v>40.0</v>
      </c>
      <c r="G85" s="15" t="s">
        <v>1708</v>
      </c>
      <c r="H85" s="15"/>
      <c r="I85" s="16">
        <v>40.0</v>
      </c>
      <c r="J85" s="15" t="s">
        <v>1699</v>
      </c>
      <c r="K85" s="16">
        <v>40.0</v>
      </c>
    </row>
    <row r="86">
      <c r="A86" s="15" t="s">
        <v>1829</v>
      </c>
      <c r="B86" s="15" t="s">
        <v>1705</v>
      </c>
      <c r="C86" s="15" t="s">
        <v>1706</v>
      </c>
      <c r="D86" s="15"/>
      <c r="E86" s="15" t="s">
        <v>1810</v>
      </c>
      <c r="F86" s="16">
        <v>133.0</v>
      </c>
      <c r="G86" s="15" t="s">
        <v>1708</v>
      </c>
      <c r="H86" s="15"/>
      <c r="I86" s="16">
        <v>133.0</v>
      </c>
      <c r="J86" s="15" t="s">
        <v>1699</v>
      </c>
      <c r="K86" s="16">
        <v>133.0</v>
      </c>
    </row>
    <row r="87">
      <c r="A87" s="15" t="s">
        <v>1830</v>
      </c>
      <c r="B87" s="15" t="s">
        <v>1705</v>
      </c>
      <c r="C87" s="15" t="s">
        <v>1706</v>
      </c>
      <c r="D87" s="15"/>
      <c r="E87" s="15" t="s">
        <v>1831</v>
      </c>
      <c r="F87" s="16">
        <v>40.0</v>
      </c>
      <c r="G87" s="15" t="s">
        <v>1708</v>
      </c>
      <c r="H87" s="15"/>
      <c r="I87" s="16">
        <v>40.0</v>
      </c>
      <c r="J87" s="15" t="s">
        <v>1699</v>
      </c>
      <c r="K87" s="16">
        <v>40.0</v>
      </c>
    </row>
    <row r="88">
      <c r="A88" s="15" t="s">
        <v>1832</v>
      </c>
      <c r="B88" s="15" t="s">
        <v>1705</v>
      </c>
      <c r="C88" s="15" t="s">
        <v>1706</v>
      </c>
      <c r="D88" s="15"/>
      <c r="E88" s="15" t="s">
        <v>1711</v>
      </c>
      <c r="F88" s="16">
        <v>465.0</v>
      </c>
      <c r="G88" s="15" t="s">
        <v>1708</v>
      </c>
      <c r="H88" s="15"/>
      <c r="I88" s="16">
        <v>465.0</v>
      </c>
      <c r="J88" s="15" t="s">
        <v>1699</v>
      </c>
      <c r="K88" s="16">
        <v>465.0</v>
      </c>
    </row>
    <row r="89">
      <c r="A89" s="15" t="s">
        <v>1833</v>
      </c>
      <c r="B89" s="15" t="s">
        <v>1705</v>
      </c>
      <c r="C89" s="15" t="s">
        <v>1706</v>
      </c>
      <c r="D89" s="15"/>
      <c r="E89" s="15" t="s">
        <v>1834</v>
      </c>
      <c r="F89" s="16">
        <v>300.0</v>
      </c>
      <c r="G89" s="15" t="s">
        <v>1708</v>
      </c>
      <c r="H89" s="15"/>
      <c r="I89" s="16">
        <v>300.0</v>
      </c>
      <c r="J89" s="15" t="s">
        <v>1699</v>
      </c>
      <c r="K89" s="16">
        <v>300.0</v>
      </c>
    </row>
    <row r="90">
      <c r="A90" s="15" t="s">
        <v>1833</v>
      </c>
      <c r="B90" s="15" t="s">
        <v>1705</v>
      </c>
      <c r="C90" s="15" t="s">
        <v>1706</v>
      </c>
      <c r="D90" s="15"/>
      <c r="E90" s="15" t="s">
        <v>1723</v>
      </c>
      <c r="F90" s="16">
        <v>302.0</v>
      </c>
      <c r="G90" s="15" t="s">
        <v>1708</v>
      </c>
      <c r="H90" s="15"/>
      <c r="I90" s="16">
        <v>302.0</v>
      </c>
      <c r="J90" s="15" t="s">
        <v>1699</v>
      </c>
      <c r="K90" s="16">
        <v>302.0</v>
      </c>
    </row>
    <row r="91">
      <c r="A91" s="15" t="s">
        <v>1833</v>
      </c>
      <c r="B91" s="15" t="s">
        <v>1705</v>
      </c>
      <c r="C91" s="15" t="s">
        <v>1709</v>
      </c>
      <c r="D91" s="15"/>
      <c r="E91" s="15" t="s">
        <v>1715</v>
      </c>
      <c r="F91" s="16">
        <v>310.0</v>
      </c>
      <c r="G91" s="15" t="s">
        <v>1716</v>
      </c>
      <c r="H91" s="15"/>
      <c r="I91" s="16">
        <v>310.0</v>
      </c>
      <c r="J91" s="15" t="s">
        <v>1699</v>
      </c>
      <c r="K91" s="16">
        <v>310.0</v>
      </c>
    </row>
    <row r="92">
      <c r="A92" s="15" t="s">
        <v>1835</v>
      </c>
      <c r="B92" s="15" t="s">
        <v>1705</v>
      </c>
      <c r="C92" s="15" t="s">
        <v>1706</v>
      </c>
      <c r="D92" s="15"/>
      <c r="E92" s="15" t="s">
        <v>1836</v>
      </c>
      <c r="F92" s="16">
        <v>176.0</v>
      </c>
      <c r="G92" s="15" t="s">
        <v>1708</v>
      </c>
      <c r="H92" s="15"/>
      <c r="I92" s="16">
        <v>176.0</v>
      </c>
      <c r="J92" s="15" t="s">
        <v>1699</v>
      </c>
      <c r="K92" s="16">
        <v>176.0</v>
      </c>
    </row>
    <row r="93">
      <c r="A93" s="15" t="s">
        <v>1835</v>
      </c>
      <c r="B93" s="15" t="s">
        <v>1705</v>
      </c>
      <c r="C93" s="15" t="s">
        <v>1728</v>
      </c>
      <c r="D93" s="15"/>
      <c r="E93" s="15" t="s">
        <v>1837</v>
      </c>
      <c r="F93" s="16">
        <v>200.0</v>
      </c>
      <c r="G93" s="15" t="s">
        <v>1708</v>
      </c>
      <c r="H93" s="15"/>
      <c r="I93" s="16">
        <v>200.0</v>
      </c>
      <c r="J93" s="15" t="s">
        <v>1699</v>
      </c>
      <c r="K93" s="16">
        <v>200.0</v>
      </c>
    </row>
    <row r="94">
      <c r="A94" s="15" t="s">
        <v>1835</v>
      </c>
      <c r="B94" s="15" t="s">
        <v>1705</v>
      </c>
      <c r="C94" s="15" t="s">
        <v>1709</v>
      </c>
      <c r="D94" s="15"/>
      <c r="E94" s="15" t="s">
        <v>1717</v>
      </c>
      <c r="F94" s="16">
        <v>2000.0</v>
      </c>
      <c r="G94" s="15" t="s">
        <v>1716</v>
      </c>
      <c r="H94" s="15"/>
      <c r="I94" s="16">
        <v>2000.0</v>
      </c>
      <c r="J94" s="15" t="s">
        <v>1699</v>
      </c>
      <c r="K94" s="16">
        <v>2000.0</v>
      </c>
    </row>
    <row r="95">
      <c r="A95" s="15" t="s">
        <v>1838</v>
      </c>
      <c r="B95" s="15" t="s">
        <v>1705</v>
      </c>
      <c r="C95" s="15" t="s">
        <v>1706</v>
      </c>
      <c r="D95" s="15"/>
      <c r="E95" s="15" t="s">
        <v>1810</v>
      </c>
      <c r="F95" s="16">
        <v>188.0</v>
      </c>
      <c r="G95" s="15" t="s">
        <v>1708</v>
      </c>
      <c r="H95" s="15"/>
      <c r="I95" s="16">
        <v>188.0</v>
      </c>
      <c r="J95" s="15" t="s">
        <v>1699</v>
      </c>
      <c r="K95" s="16">
        <v>188.0</v>
      </c>
    </row>
    <row r="96">
      <c r="A96" s="15" t="s">
        <v>1839</v>
      </c>
      <c r="B96" s="15" t="s">
        <v>1705</v>
      </c>
      <c r="C96" s="15" t="s">
        <v>1706</v>
      </c>
      <c r="D96" s="15"/>
      <c r="E96" s="15" t="s">
        <v>1714</v>
      </c>
      <c r="F96" s="16">
        <v>37.0</v>
      </c>
      <c r="G96" s="15" t="s">
        <v>1708</v>
      </c>
      <c r="H96" s="15"/>
      <c r="I96" s="16">
        <v>37.0</v>
      </c>
      <c r="J96" s="15" t="s">
        <v>1699</v>
      </c>
      <c r="K96" s="16">
        <v>37.0</v>
      </c>
    </row>
    <row r="97">
      <c r="A97" s="15" t="s">
        <v>1839</v>
      </c>
      <c r="B97" s="15" t="s">
        <v>1705</v>
      </c>
      <c r="C97" s="15" t="s">
        <v>1709</v>
      </c>
      <c r="D97" s="15"/>
      <c r="E97" s="15" t="s">
        <v>1715</v>
      </c>
      <c r="F97" s="16">
        <v>200.0</v>
      </c>
      <c r="G97" s="15" t="s">
        <v>1716</v>
      </c>
      <c r="H97" s="15"/>
      <c r="I97" s="16">
        <v>200.0</v>
      </c>
      <c r="J97" s="15" t="s">
        <v>1699</v>
      </c>
      <c r="K97" s="16">
        <v>200.0</v>
      </c>
    </row>
    <row r="98">
      <c r="A98" s="15" t="s">
        <v>1840</v>
      </c>
      <c r="B98" s="15" t="s">
        <v>1705</v>
      </c>
      <c r="C98" s="15" t="s">
        <v>1706</v>
      </c>
      <c r="D98" s="15"/>
      <c r="E98" s="15" t="s">
        <v>1841</v>
      </c>
      <c r="F98" s="16">
        <v>171.0</v>
      </c>
      <c r="G98" s="15" t="s">
        <v>1708</v>
      </c>
      <c r="H98" s="15"/>
      <c r="I98" s="16">
        <v>171.0</v>
      </c>
      <c r="J98" s="15" t="s">
        <v>1699</v>
      </c>
      <c r="K98" s="16">
        <v>171.0</v>
      </c>
    </row>
    <row r="99">
      <c r="A99" s="15" t="s">
        <v>1842</v>
      </c>
      <c r="B99" s="15" t="s">
        <v>1705</v>
      </c>
      <c r="C99" s="15" t="s">
        <v>1706</v>
      </c>
      <c r="D99" s="15"/>
      <c r="E99" s="15" t="s">
        <v>1711</v>
      </c>
      <c r="F99" s="16">
        <v>301.15</v>
      </c>
      <c r="G99" s="15" t="s">
        <v>1708</v>
      </c>
      <c r="H99" s="15"/>
      <c r="I99" s="16">
        <v>301.15</v>
      </c>
      <c r="J99" s="15" t="s">
        <v>1699</v>
      </c>
      <c r="K99" s="16">
        <v>301.15</v>
      </c>
    </row>
    <row r="100">
      <c r="A100" s="15" t="s">
        <v>1843</v>
      </c>
      <c r="B100" s="15" t="s">
        <v>1705</v>
      </c>
      <c r="C100" s="15" t="s">
        <v>1706</v>
      </c>
      <c r="D100" s="15"/>
      <c r="E100" s="15" t="s">
        <v>1844</v>
      </c>
      <c r="F100" s="16">
        <v>59.0</v>
      </c>
      <c r="G100" s="15" t="s">
        <v>1708</v>
      </c>
      <c r="H100" s="15"/>
      <c r="I100" s="16">
        <v>59.0</v>
      </c>
      <c r="J100" s="15" t="s">
        <v>1699</v>
      </c>
      <c r="K100" s="16">
        <v>59.0</v>
      </c>
    </row>
    <row r="101">
      <c r="A101" s="15" t="s">
        <v>1845</v>
      </c>
      <c r="B101" s="15" t="s">
        <v>1705</v>
      </c>
      <c r="C101" s="15" t="s">
        <v>1706</v>
      </c>
      <c r="D101" s="15"/>
      <c r="E101" s="15" t="s">
        <v>1810</v>
      </c>
      <c r="F101" s="16">
        <v>148.0</v>
      </c>
      <c r="G101" s="15" t="s">
        <v>1708</v>
      </c>
      <c r="H101" s="15"/>
      <c r="I101" s="16">
        <v>148.0</v>
      </c>
      <c r="J101" s="15" t="s">
        <v>1699</v>
      </c>
      <c r="K101" s="16">
        <v>148.0</v>
      </c>
    </row>
    <row r="102">
      <c r="A102" s="15" t="s">
        <v>1846</v>
      </c>
      <c r="B102" s="15" t="s">
        <v>1705</v>
      </c>
      <c r="C102" s="15" t="s">
        <v>1709</v>
      </c>
      <c r="D102" s="15"/>
      <c r="E102" s="15" t="s">
        <v>1784</v>
      </c>
      <c r="F102" s="16">
        <v>200.0</v>
      </c>
      <c r="G102" s="15" t="s">
        <v>1708</v>
      </c>
      <c r="H102" s="15"/>
      <c r="I102" s="16">
        <v>200.0</v>
      </c>
      <c r="J102" s="15" t="s">
        <v>1699</v>
      </c>
      <c r="K102" s="16">
        <v>200.0</v>
      </c>
    </row>
    <row r="103">
      <c r="A103" s="15" t="s">
        <v>1846</v>
      </c>
      <c r="B103" s="15" t="s">
        <v>1705</v>
      </c>
      <c r="C103" s="15" t="s">
        <v>1709</v>
      </c>
      <c r="D103" s="15"/>
      <c r="E103" s="15" t="s">
        <v>1717</v>
      </c>
      <c r="F103" s="16">
        <v>1000.0</v>
      </c>
      <c r="G103" s="15" t="s">
        <v>1716</v>
      </c>
      <c r="H103" s="15"/>
      <c r="I103" s="16">
        <v>1000.0</v>
      </c>
      <c r="J103" s="15" t="s">
        <v>1699</v>
      </c>
      <c r="K103" s="16">
        <v>1000.0</v>
      </c>
    </row>
    <row r="104">
      <c r="A104" s="15" t="s">
        <v>1847</v>
      </c>
      <c r="B104" s="15" t="s">
        <v>1705</v>
      </c>
      <c r="C104" s="15" t="s">
        <v>1706</v>
      </c>
      <c r="D104" s="15"/>
      <c r="E104" s="15" t="s">
        <v>1848</v>
      </c>
      <c r="F104" s="16">
        <v>100.0</v>
      </c>
      <c r="G104" s="15" t="s">
        <v>1708</v>
      </c>
      <c r="H104" s="15"/>
      <c r="I104" s="16">
        <v>100.0</v>
      </c>
      <c r="J104" s="15" t="s">
        <v>1699</v>
      </c>
      <c r="K104" s="16">
        <v>100.0</v>
      </c>
    </row>
    <row r="105">
      <c r="A105" s="15" t="s">
        <v>1849</v>
      </c>
      <c r="B105" s="15" t="s">
        <v>1705</v>
      </c>
      <c r="C105" s="15" t="s">
        <v>1712</v>
      </c>
      <c r="D105" s="15"/>
      <c r="E105" s="15" t="s">
        <v>1850</v>
      </c>
      <c r="F105" s="16">
        <v>1365.0</v>
      </c>
      <c r="G105" s="15" t="s">
        <v>1708</v>
      </c>
      <c r="H105" s="15"/>
      <c r="I105" s="16">
        <v>1365.0</v>
      </c>
      <c r="J105" s="15" t="s">
        <v>1699</v>
      </c>
      <c r="K105" s="16">
        <v>1365.0</v>
      </c>
    </row>
    <row r="106">
      <c r="A106" s="15" t="s">
        <v>1851</v>
      </c>
      <c r="B106" s="15" t="s">
        <v>1705</v>
      </c>
      <c r="C106" s="15" t="s">
        <v>1709</v>
      </c>
      <c r="D106" s="15"/>
      <c r="E106" s="15" t="s">
        <v>1717</v>
      </c>
      <c r="F106" s="16">
        <v>1500.0</v>
      </c>
      <c r="G106" s="15" t="s">
        <v>1716</v>
      </c>
      <c r="H106" s="15"/>
      <c r="I106" s="16">
        <v>1500.0</v>
      </c>
      <c r="J106" s="15" t="s">
        <v>1699</v>
      </c>
      <c r="K106" s="16">
        <v>1500.0</v>
      </c>
    </row>
    <row r="107">
      <c r="A107" s="15" t="s">
        <v>1851</v>
      </c>
      <c r="B107" s="15" t="s">
        <v>1705</v>
      </c>
      <c r="C107" s="15" t="s">
        <v>1706</v>
      </c>
      <c r="D107" s="15"/>
      <c r="E107" s="15" t="s">
        <v>1714</v>
      </c>
      <c r="F107" s="16">
        <v>70.0</v>
      </c>
      <c r="G107" s="15" t="s">
        <v>1708</v>
      </c>
      <c r="H107" s="15"/>
      <c r="I107" s="16">
        <v>70.0</v>
      </c>
      <c r="J107" s="15" t="s">
        <v>1699</v>
      </c>
      <c r="K107" s="16">
        <v>70.0</v>
      </c>
    </row>
    <row r="108">
      <c r="A108" s="15" t="s">
        <v>1852</v>
      </c>
      <c r="B108" s="15" t="s">
        <v>1705</v>
      </c>
      <c r="C108" s="15" t="s">
        <v>1709</v>
      </c>
      <c r="D108" s="15"/>
      <c r="E108" s="15" t="s">
        <v>1853</v>
      </c>
      <c r="F108" s="16">
        <v>170.0</v>
      </c>
      <c r="G108" s="15" t="s">
        <v>1716</v>
      </c>
      <c r="H108" s="15"/>
      <c r="I108" s="16">
        <v>170.0</v>
      </c>
      <c r="J108" s="15" t="s">
        <v>1699</v>
      </c>
      <c r="K108" s="16">
        <v>170.0</v>
      </c>
    </row>
    <row r="109">
      <c r="A109" s="15" t="s">
        <v>1854</v>
      </c>
      <c r="B109" s="15" t="s">
        <v>1705</v>
      </c>
      <c r="C109" s="15" t="s">
        <v>1709</v>
      </c>
      <c r="D109" s="15"/>
      <c r="E109" s="15" t="s">
        <v>1855</v>
      </c>
      <c r="F109" s="16">
        <v>70.0</v>
      </c>
      <c r="G109" s="15" t="s">
        <v>1716</v>
      </c>
      <c r="H109" s="15"/>
      <c r="I109" s="16">
        <v>70.0</v>
      </c>
      <c r="J109" s="15" t="s">
        <v>1699</v>
      </c>
      <c r="K109" s="16">
        <v>70.0</v>
      </c>
    </row>
    <row r="110">
      <c r="A110" s="15" t="s">
        <v>1854</v>
      </c>
      <c r="B110" s="15" t="s">
        <v>1705</v>
      </c>
      <c r="C110" s="15" t="s">
        <v>1709</v>
      </c>
      <c r="D110" s="15"/>
      <c r="E110" s="15" t="s">
        <v>1856</v>
      </c>
      <c r="F110" s="16">
        <v>340.0</v>
      </c>
      <c r="G110" s="15" t="s">
        <v>1716</v>
      </c>
      <c r="H110" s="15"/>
      <c r="I110" s="16">
        <v>340.0</v>
      </c>
      <c r="J110" s="15" t="s">
        <v>1699</v>
      </c>
      <c r="K110" s="16">
        <v>340.0</v>
      </c>
    </row>
    <row r="111">
      <c r="A111" s="15" t="s">
        <v>1857</v>
      </c>
      <c r="B111" s="15" t="s">
        <v>1705</v>
      </c>
      <c r="C111" s="15" t="s">
        <v>1709</v>
      </c>
      <c r="D111" s="15"/>
      <c r="E111" s="15" t="s">
        <v>1858</v>
      </c>
      <c r="F111" s="16">
        <v>240.0</v>
      </c>
      <c r="G111" s="15" t="s">
        <v>1716</v>
      </c>
      <c r="H111" s="15"/>
      <c r="I111" s="16">
        <v>240.0</v>
      </c>
      <c r="J111" s="15" t="s">
        <v>1699</v>
      </c>
      <c r="K111" s="16">
        <v>240.0</v>
      </c>
    </row>
    <row r="112">
      <c r="A112" s="15" t="s">
        <v>1859</v>
      </c>
      <c r="B112" s="15" t="s">
        <v>1705</v>
      </c>
      <c r="C112" s="15" t="s">
        <v>1709</v>
      </c>
      <c r="D112" s="15"/>
      <c r="E112" s="15" t="s">
        <v>1860</v>
      </c>
      <c r="F112" s="16">
        <v>340.0</v>
      </c>
      <c r="G112" s="15" t="s">
        <v>1716</v>
      </c>
      <c r="H112" s="15"/>
      <c r="I112" s="16">
        <v>340.0</v>
      </c>
      <c r="J112" s="15" t="s">
        <v>1699</v>
      </c>
      <c r="K112" s="16">
        <v>340.0</v>
      </c>
    </row>
    <row r="113">
      <c r="A113" s="15" t="s">
        <v>1859</v>
      </c>
      <c r="B113" s="15" t="s">
        <v>1705</v>
      </c>
      <c r="C113" s="15" t="s">
        <v>1706</v>
      </c>
      <c r="D113" s="15"/>
      <c r="E113" s="15" t="s">
        <v>1861</v>
      </c>
      <c r="F113" s="16">
        <v>1530.0</v>
      </c>
      <c r="G113" s="15" t="s">
        <v>1708</v>
      </c>
      <c r="H113" s="15"/>
      <c r="I113" s="16">
        <v>1530.0</v>
      </c>
      <c r="J113" s="15" t="s">
        <v>1699</v>
      </c>
      <c r="K113" s="16">
        <v>1530.0</v>
      </c>
    </row>
    <row r="114">
      <c r="A114" s="15" t="s">
        <v>1862</v>
      </c>
      <c r="B114" s="15" t="s">
        <v>1705</v>
      </c>
      <c r="C114" s="15" t="s">
        <v>1706</v>
      </c>
      <c r="D114" s="15"/>
      <c r="E114" s="15" t="s">
        <v>1711</v>
      </c>
      <c r="F114" s="16">
        <v>66.0</v>
      </c>
      <c r="G114" s="15" t="s">
        <v>1708</v>
      </c>
      <c r="H114" s="15"/>
      <c r="I114" s="16">
        <v>66.0</v>
      </c>
      <c r="J114" s="15" t="s">
        <v>1699</v>
      </c>
      <c r="K114" s="16">
        <v>66.0</v>
      </c>
    </row>
    <row r="115">
      <c r="A115" s="15" t="s">
        <v>1863</v>
      </c>
      <c r="B115" s="15" t="s">
        <v>1705</v>
      </c>
      <c r="C115" s="15" t="s">
        <v>1709</v>
      </c>
      <c r="D115" s="15"/>
      <c r="E115" s="15" t="s">
        <v>1717</v>
      </c>
      <c r="F115" s="16">
        <v>1000.0</v>
      </c>
      <c r="G115" s="15" t="s">
        <v>1716</v>
      </c>
      <c r="H115" s="15"/>
      <c r="I115" s="16">
        <v>1000.0</v>
      </c>
      <c r="J115" s="15" t="s">
        <v>1699</v>
      </c>
      <c r="K115" s="16">
        <v>1000.0</v>
      </c>
    </row>
    <row r="116">
      <c r="A116" s="15" t="s">
        <v>1864</v>
      </c>
      <c r="B116" s="15" t="s">
        <v>1705</v>
      </c>
      <c r="C116" s="15" t="s">
        <v>1712</v>
      </c>
      <c r="D116" s="15"/>
      <c r="E116" s="15" t="s">
        <v>1804</v>
      </c>
      <c r="F116" s="16">
        <v>43.0</v>
      </c>
      <c r="G116" s="15" t="s">
        <v>1708</v>
      </c>
      <c r="H116" s="15"/>
      <c r="I116" s="16">
        <v>43.0</v>
      </c>
      <c r="J116" s="15" t="s">
        <v>1699</v>
      </c>
      <c r="K116" s="16">
        <v>43.0</v>
      </c>
    </row>
    <row r="117">
      <c r="A117" s="14">
        <v>44896.947222222225</v>
      </c>
      <c r="B117" s="15" t="s">
        <v>1705</v>
      </c>
      <c r="C117" s="15" t="s">
        <v>1709</v>
      </c>
      <c r="D117" s="15"/>
      <c r="E117" s="15" t="s">
        <v>1865</v>
      </c>
      <c r="F117" s="16">
        <v>479.0</v>
      </c>
      <c r="G117" s="15" t="s">
        <v>1708</v>
      </c>
      <c r="H117" s="15"/>
      <c r="I117" s="16">
        <v>479.0</v>
      </c>
      <c r="J117" s="15" t="s">
        <v>1699</v>
      </c>
      <c r="K117" s="16">
        <v>479.0</v>
      </c>
    </row>
    <row r="118">
      <c r="A118" s="14">
        <v>44896.55902777778</v>
      </c>
      <c r="B118" s="15" t="s">
        <v>1705</v>
      </c>
      <c r="C118" s="15" t="s">
        <v>1706</v>
      </c>
      <c r="D118" s="15"/>
      <c r="E118" s="15" t="s">
        <v>1719</v>
      </c>
      <c r="F118" s="16">
        <v>301.75</v>
      </c>
      <c r="G118" s="15" t="s">
        <v>1708</v>
      </c>
      <c r="H118" s="15"/>
      <c r="I118" s="16">
        <v>301.75</v>
      </c>
      <c r="J118" s="15" t="s">
        <v>1699</v>
      </c>
      <c r="K118" s="16">
        <v>301.75</v>
      </c>
    </row>
    <row r="119">
      <c r="A119" s="14">
        <v>44896.55902777778</v>
      </c>
      <c r="B119" s="15" t="s">
        <v>1705</v>
      </c>
      <c r="C119" s="15" t="s">
        <v>1709</v>
      </c>
      <c r="D119" s="15"/>
      <c r="E119" s="15" t="s">
        <v>1721</v>
      </c>
      <c r="F119" s="16">
        <v>200.0</v>
      </c>
      <c r="G119" s="15" t="s">
        <v>1716</v>
      </c>
      <c r="H119" s="15"/>
      <c r="I119" s="16">
        <v>200.0</v>
      </c>
      <c r="J119" s="15" t="s">
        <v>1699</v>
      </c>
      <c r="K119" s="16">
        <v>200.0</v>
      </c>
    </row>
    <row r="120">
      <c r="A120" s="14">
        <v>44866.58819444444</v>
      </c>
      <c r="B120" s="15" t="s">
        <v>1705</v>
      </c>
      <c r="C120" s="15" t="s">
        <v>1706</v>
      </c>
      <c r="D120" s="15"/>
      <c r="E120" s="15" t="s">
        <v>1866</v>
      </c>
      <c r="F120" s="16">
        <v>135.5</v>
      </c>
      <c r="G120" s="15" t="s">
        <v>1708</v>
      </c>
      <c r="H120" s="15"/>
      <c r="I120" s="16">
        <v>135.5</v>
      </c>
      <c r="J120" s="15" t="s">
        <v>1699</v>
      </c>
      <c r="K120" s="16">
        <v>135.5</v>
      </c>
    </row>
    <row r="121">
      <c r="A121" s="14">
        <v>44835.58611111111</v>
      </c>
      <c r="B121" s="15" t="s">
        <v>1705</v>
      </c>
      <c r="C121" s="15" t="s">
        <v>1706</v>
      </c>
      <c r="D121" s="15"/>
      <c r="E121" s="15" t="s">
        <v>1867</v>
      </c>
      <c r="F121" s="16">
        <v>106.0</v>
      </c>
      <c r="G121" s="15" t="s">
        <v>1708</v>
      </c>
      <c r="H121" s="15"/>
      <c r="I121" s="16">
        <v>106.0</v>
      </c>
      <c r="J121" s="15" t="s">
        <v>1699</v>
      </c>
      <c r="K121" s="16">
        <v>106.0</v>
      </c>
    </row>
    <row r="122">
      <c r="A122" s="14">
        <v>44774.57361111111</v>
      </c>
      <c r="B122" s="15" t="s">
        <v>1705</v>
      </c>
      <c r="C122" s="15" t="s">
        <v>1709</v>
      </c>
      <c r="D122" s="15"/>
      <c r="E122" s="15" t="s">
        <v>1860</v>
      </c>
      <c r="F122" s="16">
        <v>260.0</v>
      </c>
      <c r="G122" s="15" t="s">
        <v>1716</v>
      </c>
      <c r="H122" s="15"/>
      <c r="I122" s="16">
        <v>260.0</v>
      </c>
      <c r="J122" s="15" t="s">
        <v>1699</v>
      </c>
      <c r="K122" s="16">
        <v>260.0</v>
      </c>
    </row>
    <row r="123">
      <c r="A123" s="14">
        <v>44774.572916666664</v>
      </c>
      <c r="B123" s="15" t="s">
        <v>1705</v>
      </c>
      <c r="C123" s="15" t="s">
        <v>1706</v>
      </c>
      <c r="D123" s="15"/>
      <c r="E123" s="15" t="s">
        <v>1868</v>
      </c>
      <c r="F123" s="16">
        <v>535.3</v>
      </c>
      <c r="G123" s="15" t="s">
        <v>1708</v>
      </c>
      <c r="H123" s="15"/>
      <c r="I123" s="16">
        <v>535.3</v>
      </c>
      <c r="J123" s="15" t="s">
        <v>1699</v>
      </c>
      <c r="K123" s="16">
        <v>535.3</v>
      </c>
    </row>
    <row r="124">
      <c r="A124" s="14">
        <v>44774.56805555556</v>
      </c>
      <c r="B124" s="15" t="s">
        <v>1705</v>
      </c>
      <c r="C124" s="15" t="s">
        <v>1734</v>
      </c>
      <c r="D124" s="15"/>
      <c r="E124" s="15" t="s">
        <v>1869</v>
      </c>
      <c r="F124" s="16">
        <v>4580.0</v>
      </c>
      <c r="G124" s="15" t="s">
        <v>1708</v>
      </c>
      <c r="H124" s="15"/>
      <c r="I124" s="16">
        <v>4580.0</v>
      </c>
      <c r="J124" s="15" t="s">
        <v>1699</v>
      </c>
      <c r="K124" s="16">
        <v>4580.0</v>
      </c>
    </row>
    <row r="125">
      <c r="A125" s="14">
        <v>44743.57708333333</v>
      </c>
      <c r="B125" s="15" t="s">
        <v>1705</v>
      </c>
      <c r="C125" s="15" t="s">
        <v>1706</v>
      </c>
      <c r="D125" s="15"/>
      <c r="E125" s="15" t="s">
        <v>1870</v>
      </c>
      <c r="F125" s="16">
        <v>15.0</v>
      </c>
      <c r="G125" s="15" t="s">
        <v>1708</v>
      </c>
      <c r="H125" s="15"/>
      <c r="I125" s="16">
        <v>15.0</v>
      </c>
      <c r="J125" s="15" t="s">
        <v>1699</v>
      </c>
      <c r="K125" s="16">
        <v>15.0</v>
      </c>
    </row>
    <row r="126">
      <c r="A126" s="14">
        <v>44713.895833333336</v>
      </c>
      <c r="B126" s="15" t="s">
        <v>1705</v>
      </c>
      <c r="C126" s="15" t="s">
        <v>1709</v>
      </c>
      <c r="D126" s="15"/>
      <c r="E126" s="15" t="s">
        <v>1871</v>
      </c>
      <c r="F126" s="16">
        <v>440.0</v>
      </c>
      <c r="G126" s="15" t="s">
        <v>1716</v>
      </c>
      <c r="H126" s="15"/>
      <c r="I126" s="16">
        <v>440.0</v>
      </c>
      <c r="J126" s="15" t="s">
        <v>1699</v>
      </c>
      <c r="K126" s="16">
        <v>440.0</v>
      </c>
    </row>
    <row r="127">
      <c r="A127" s="14">
        <v>44713.873611111114</v>
      </c>
      <c r="B127" s="15" t="s">
        <v>1705</v>
      </c>
      <c r="C127" s="15" t="s">
        <v>1706</v>
      </c>
      <c r="D127" s="15"/>
      <c r="E127" s="15" t="s">
        <v>1872</v>
      </c>
      <c r="F127" s="16">
        <v>20.0</v>
      </c>
      <c r="G127" s="15" t="s">
        <v>1708</v>
      </c>
      <c r="H127" s="15"/>
      <c r="I127" s="16">
        <v>20.0</v>
      </c>
      <c r="J127" s="15" t="s">
        <v>1699</v>
      </c>
      <c r="K127" s="16">
        <v>20.0</v>
      </c>
    </row>
    <row r="128">
      <c r="A128" s="14">
        <v>44713.842361111114</v>
      </c>
      <c r="B128" s="15" t="s">
        <v>1705</v>
      </c>
      <c r="C128" s="15" t="s">
        <v>1706</v>
      </c>
      <c r="D128" s="15"/>
      <c r="E128" s="15" t="s">
        <v>1873</v>
      </c>
      <c r="F128" s="16">
        <v>877.81</v>
      </c>
      <c r="G128" s="15" t="s">
        <v>1708</v>
      </c>
      <c r="H128" s="15"/>
      <c r="I128" s="16">
        <v>877.81</v>
      </c>
      <c r="J128" s="15" t="s">
        <v>1699</v>
      </c>
      <c r="K128" s="16">
        <v>877.81</v>
      </c>
    </row>
    <row r="129">
      <c r="A129" s="14">
        <v>44713.59861111111</v>
      </c>
      <c r="B129" s="15" t="s">
        <v>1705</v>
      </c>
      <c r="C129" s="15" t="s">
        <v>1706</v>
      </c>
      <c r="D129" s="15"/>
      <c r="E129" s="15" t="s">
        <v>1874</v>
      </c>
      <c r="F129" s="16">
        <v>10.0</v>
      </c>
      <c r="G129" s="15" t="s">
        <v>1708</v>
      </c>
      <c r="H129" s="15"/>
      <c r="I129" s="16">
        <v>10.0</v>
      </c>
      <c r="J129" s="15" t="s">
        <v>1699</v>
      </c>
      <c r="K129" s="16">
        <v>10.0</v>
      </c>
    </row>
    <row r="130">
      <c r="A130" s="14">
        <v>44713.49166666667</v>
      </c>
      <c r="B130" s="15" t="s">
        <v>1705</v>
      </c>
      <c r="C130" s="15" t="s">
        <v>1712</v>
      </c>
      <c r="D130" s="15"/>
      <c r="E130" s="15" t="s">
        <v>1804</v>
      </c>
      <c r="F130" s="16">
        <v>42.0</v>
      </c>
      <c r="G130" s="15" t="s">
        <v>1708</v>
      </c>
      <c r="H130" s="15"/>
      <c r="I130" s="16">
        <v>42.0</v>
      </c>
      <c r="J130" s="15" t="s">
        <v>1699</v>
      </c>
      <c r="K130" s="16">
        <v>42.0</v>
      </c>
    </row>
    <row r="131">
      <c r="A131" s="14">
        <v>44682.84930555556</v>
      </c>
      <c r="B131" s="15" t="s">
        <v>1705</v>
      </c>
      <c r="C131" s="15" t="s">
        <v>1706</v>
      </c>
      <c r="D131" s="15"/>
      <c r="E131" s="15" t="s">
        <v>1875</v>
      </c>
      <c r="F131" s="16">
        <v>211.0</v>
      </c>
      <c r="G131" s="15" t="s">
        <v>1708</v>
      </c>
      <c r="H131" s="15"/>
      <c r="I131" s="16">
        <v>211.0</v>
      </c>
      <c r="J131" s="15" t="s">
        <v>1699</v>
      </c>
      <c r="K131" s="16">
        <v>211.0</v>
      </c>
    </row>
    <row r="132">
      <c r="A132" s="14">
        <v>44682.615277777775</v>
      </c>
      <c r="B132" s="15" t="s">
        <v>1705</v>
      </c>
      <c r="C132" s="15" t="s">
        <v>1709</v>
      </c>
      <c r="D132" s="15"/>
      <c r="E132" s="15" t="s">
        <v>1876</v>
      </c>
      <c r="F132" s="16">
        <v>40.0</v>
      </c>
      <c r="G132" s="15" t="s">
        <v>1708</v>
      </c>
      <c r="H132" s="15"/>
      <c r="I132" s="16">
        <v>40.0</v>
      </c>
      <c r="J132" s="15" t="s">
        <v>1699</v>
      </c>
      <c r="K132" s="16">
        <v>40.0</v>
      </c>
    </row>
    <row r="133">
      <c r="A133" s="14">
        <v>44682.6125</v>
      </c>
      <c r="B133" s="15" t="s">
        <v>1705</v>
      </c>
      <c r="C133" s="15" t="s">
        <v>1709</v>
      </c>
      <c r="D133" s="15"/>
      <c r="E133" s="15" t="s">
        <v>1877</v>
      </c>
      <c r="F133" s="16">
        <v>30.0</v>
      </c>
      <c r="G133" s="15" t="s">
        <v>1708</v>
      </c>
      <c r="H133" s="15"/>
      <c r="I133" s="16">
        <v>30.0</v>
      </c>
      <c r="J133" s="15" t="s">
        <v>1699</v>
      </c>
      <c r="K133" s="16">
        <v>30.0</v>
      </c>
    </row>
    <row r="134">
      <c r="A134" s="14">
        <v>44682.6125</v>
      </c>
      <c r="B134" s="15" t="s">
        <v>1705</v>
      </c>
      <c r="C134" s="15" t="s">
        <v>1706</v>
      </c>
      <c r="D134" s="15"/>
      <c r="E134" s="15" t="s">
        <v>1878</v>
      </c>
      <c r="F134" s="16">
        <v>354.0</v>
      </c>
      <c r="G134" s="15" t="s">
        <v>1708</v>
      </c>
      <c r="H134" s="15"/>
      <c r="I134" s="16">
        <v>354.0</v>
      </c>
      <c r="J134" s="15" t="s">
        <v>1699</v>
      </c>
      <c r="K134" s="16">
        <v>354.0</v>
      </c>
    </row>
    <row r="135">
      <c r="A135" s="14">
        <v>44682.61041666667</v>
      </c>
      <c r="B135" s="15" t="s">
        <v>1705</v>
      </c>
      <c r="C135" s="15" t="s">
        <v>1709</v>
      </c>
      <c r="D135" s="15"/>
      <c r="E135" s="15" t="s">
        <v>1879</v>
      </c>
      <c r="F135" s="16">
        <v>500.0</v>
      </c>
      <c r="G135" s="15" t="s">
        <v>1708</v>
      </c>
      <c r="H135" s="15"/>
      <c r="I135" s="16">
        <v>500.0</v>
      </c>
      <c r="J135" s="15" t="s">
        <v>1699</v>
      </c>
      <c r="K135" s="16">
        <v>500.0</v>
      </c>
    </row>
    <row r="136">
      <c r="A136" s="14">
        <v>44682.60902777778</v>
      </c>
      <c r="B136" s="15" t="s">
        <v>1705</v>
      </c>
      <c r="C136" s="15" t="s">
        <v>1709</v>
      </c>
      <c r="D136" s="15"/>
      <c r="E136" s="15" t="s">
        <v>1880</v>
      </c>
      <c r="F136" s="16">
        <v>500.0</v>
      </c>
      <c r="G136" s="15" t="s">
        <v>1708</v>
      </c>
      <c r="H136" s="15"/>
      <c r="I136" s="16">
        <v>500.0</v>
      </c>
      <c r="J136" s="15" t="s">
        <v>1699</v>
      </c>
      <c r="K136" s="16">
        <v>500.0</v>
      </c>
    </row>
    <row r="137">
      <c r="A137" s="14">
        <v>44682.60763888889</v>
      </c>
      <c r="B137" s="15" t="s">
        <v>1705</v>
      </c>
      <c r="C137" s="15" t="s">
        <v>1712</v>
      </c>
      <c r="D137" s="15"/>
      <c r="E137" s="15" t="s">
        <v>1881</v>
      </c>
      <c r="F137" s="16">
        <v>60.0</v>
      </c>
      <c r="G137" s="15" t="s">
        <v>1708</v>
      </c>
      <c r="H137" s="15"/>
      <c r="I137" s="16">
        <v>60.0</v>
      </c>
      <c r="J137" s="15" t="s">
        <v>1699</v>
      </c>
      <c r="K137" s="16">
        <v>60.0</v>
      </c>
    </row>
    <row r="138">
      <c r="A138" s="14">
        <v>44682.604166666664</v>
      </c>
      <c r="B138" s="15" t="s">
        <v>1705</v>
      </c>
      <c r="C138" s="15" t="s">
        <v>1706</v>
      </c>
      <c r="D138" s="15"/>
      <c r="E138" s="15" t="s">
        <v>1810</v>
      </c>
      <c r="F138" s="16">
        <v>388.0</v>
      </c>
      <c r="G138" s="15" t="s">
        <v>1708</v>
      </c>
      <c r="H138" s="15"/>
      <c r="I138" s="16">
        <v>388.0</v>
      </c>
      <c r="J138" s="15" t="s">
        <v>1699</v>
      </c>
      <c r="K138" s="16">
        <v>388.0</v>
      </c>
    </row>
    <row r="139">
      <c r="A139" s="14">
        <v>44652.924305555556</v>
      </c>
      <c r="B139" s="15" t="s">
        <v>1705</v>
      </c>
      <c r="C139" s="15" t="s">
        <v>1882</v>
      </c>
      <c r="D139" s="15"/>
      <c r="E139" s="15" t="s">
        <v>1883</v>
      </c>
      <c r="F139" s="16">
        <v>1400.0</v>
      </c>
      <c r="G139" s="15" t="s">
        <v>1708</v>
      </c>
      <c r="H139" s="15"/>
      <c r="I139" s="16">
        <v>1400.0</v>
      </c>
      <c r="J139" s="15" t="s">
        <v>1699</v>
      </c>
      <c r="K139" s="16">
        <v>1400.0</v>
      </c>
    </row>
    <row r="140">
      <c r="A140" s="14">
        <v>44652.92361111111</v>
      </c>
      <c r="B140" s="15" t="s">
        <v>1705</v>
      </c>
      <c r="C140" s="15" t="s">
        <v>1884</v>
      </c>
      <c r="D140" s="15"/>
      <c r="E140" s="15" t="s">
        <v>1884</v>
      </c>
      <c r="F140" s="16">
        <v>8000.0</v>
      </c>
      <c r="G140" s="15" t="s">
        <v>1716</v>
      </c>
      <c r="H140" s="15"/>
      <c r="I140" s="16">
        <v>8000.0</v>
      </c>
      <c r="J140" s="15" t="s">
        <v>1699</v>
      </c>
      <c r="K140" s="16">
        <v>8000.0</v>
      </c>
    </row>
    <row r="141">
      <c r="A141" s="14">
        <v>44652.57847222222</v>
      </c>
      <c r="B141" s="15" t="s">
        <v>1705</v>
      </c>
      <c r="C141" s="15" t="s">
        <v>1706</v>
      </c>
      <c r="D141" s="15"/>
      <c r="E141" s="15" t="s">
        <v>1810</v>
      </c>
      <c r="F141" s="16">
        <v>106.0</v>
      </c>
      <c r="G141" s="15" t="s">
        <v>1708</v>
      </c>
      <c r="H141" s="15"/>
      <c r="I141" s="16">
        <v>106.0</v>
      </c>
      <c r="J141" s="15" t="s">
        <v>1699</v>
      </c>
      <c r="K141" s="16">
        <v>106.0</v>
      </c>
    </row>
    <row r="142">
      <c r="A142" s="14">
        <v>44652.334027777775</v>
      </c>
      <c r="B142" s="15" t="s">
        <v>1705</v>
      </c>
      <c r="C142" s="15" t="s">
        <v>1709</v>
      </c>
      <c r="D142" s="15"/>
      <c r="E142" s="15" t="s">
        <v>1795</v>
      </c>
      <c r="F142" s="16">
        <v>80.0</v>
      </c>
      <c r="G142" s="15" t="s">
        <v>1708</v>
      </c>
      <c r="H142" s="15"/>
      <c r="I142" s="16">
        <v>80.0</v>
      </c>
      <c r="J142" s="15" t="s">
        <v>1699</v>
      </c>
      <c r="K142" s="16">
        <v>80.0</v>
      </c>
    </row>
    <row r="143">
      <c r="A143" s="14">
        <v>44652.33194444444</v>
      </c>
      <c r="B143" s="15" t="s">
        <v>1705</v>
      </c>
      <c r="C143" s="15" t="s">
        <v>1706</v>
      </c>
      <c r="D143" s="15"/>
      <c r="E143" s="15" t="s">
        <v>1885</v>
      </c>
      <c r="F143" s="16">
        <v>107.0</v>
      </c>
      <c r="G143" s="15" t="s">
        <v>1708</v>
      </c>
      <c r="H143" s="15"/>
      <c r="I143" s="16">
        <v>107.0</v>
      </c>
      <c r="J143" s="15" t="s">
        <v>1699</v>
      </c>
      <c r="K143" s="16">
        <v>107.0</v>
      </c>
    </row>
    <row r="144">
      <c r="A144" s="14">
        <v>44621.927083333336</v>
      </c>
      <c r="B144" s="15" t="s">
        <v>1705</v>
      </c>
      <c r="C144" s="15" t="s">
        <v>1706</v>
      </c>
      <c r="D144" s="15"/>
      <c r="E144" s="15" t="s">
        <v>1886</v>
      </c>
      <c r="F144" s="16">
        <v>10.0</v>
      </c>
      <c r="G144" s="15" t="s">
        <v>1708</v>
      </c>
      <c r="H144" s="15"/>
      <c r="I144" s="16">
        <v>10.0</v>
      </c>
      <c r="J144" s="15" t="s">
        <v>1699</v>
      </c>
      <c r="K144" s="16">
        <v>10.0</v>
      </c>
    </row>
    <row r="145">
      <c r="A145" s="14">
        <v>44621.9125</v>
      </c>
      <c r="B145" s="15" t="s">
        <v>1705</v>
      </c>
      <c r="C145" s="15" t="s">
        <v>1709</v>
      </c>
      <c r="D145" s="15"/>
      <c r="E145" s="15" t="s">
        <v>1887</v>
      </c>
      <c r="F145" s="16">
        <v>201.0</v>
      </c>
      <c r="G145" s="15" t="s">
        <v>1716</v>
      </c>
      <c r="H145" s="15"/>
      <c r="I145" s="16">
        <v>201.0</v>
      </c>
      <c r="J145" s="15" t="s">
        <v>1699</v>
      </c>
      <c r="K145" s="16">
        <v>201.0</v>
      </c>
    </row>
    <row r="146">
      <c r="A146" s="14">
        <v>44621.88333333333</v>
      </c>
      <c r="B146" s="15" t="s">
        <v>1705</v>
      </c>
      <c r="C146" s="15" t="s">
        <v>1709</v>
      </c>
      <c r="D146" s="15"/>
      <c r="E146" s="15" t="s">
        <v>1888</v>
      </c>
      <c r="F146" s="16">
        <v>5.0</v>
      </c>
      <c r="G146" s="15" t="s">
        <v>1716</v>
      </c>
      <c r="H146" s="15"/>
      <c r="I146" s="16">
        <v>5.0</v>
      </c>
      <c r="J146" s="15" t="s">
        <v>1699</v>
      </c>
      <c r="K146" s="16">
        <v>5.0</v>
      </c>
    </row>
    <row r="147">
      <c r="A147" s="14">
        <v>44621.88263888889</v>
      </c>
      <c r="B147" s="15" t="s">
        <v>1705</v>
      </c>
      <c r="C147" s="15" t="s">
        <v>1709</v>
      </c>
      <c r="D147" s="15"/>
      <c r="E147" s="15" t="s">
        <v>1889</v>
      </c>
      <c r="F147" s="16">
        <v>140.0</v>
      </c>
      <c r="G147" s="15" t="s">
        <v>1716</v>
      </c>
      <c r="H147" s="15"/>
      <c r="I147" s="16">
        <v>140.0</v>
      </c>
      <c r="J147" s="15" t="s">
        <v>1699</v>
      </c>
      <c r="K147" s="16">
        <v>140.0</v>
      </c>
    </row>
    <row r="148">
      <c r="A148" s="14">
        <v>44621.60486111111</v>
      </c>
      <c r="B148" s="15" t="s">
        <v>1705</v>
      </c>
      <c r="C148" s="15" t="s">
        <v>1706</v>
      </c>
      <c r="D148" s="15"/>
      <c r="E148" s="15" t="s">
        <v>1890</v>
      </c>
      <c r="F148" s="16">
        <v>300.0</v>
      </c>
      <c r="G148" s="15" t="s">
        <v>1708</v>
      </c>
      <c r="H148" s="15"/>
      <c r="I148" s="16">
        <v>300.0</v>
      </c>
      <c r="J148" s="15" t="s">
        <v>1699</v>
      </c>
      <c r="K148" s="16">
        <v>300.0</v>
      </c>
    </row>
    <row r="149">
      <c r="A149" s="14">
        <v>44621.604166666664</v>
      </c>
      <c r="B149" s="15" t="s">
        <v>1705</v>
      </c>
      <c r="C149" s="15" t="s">
        <v>1709</v>
      </c>
      <c r="D149" s="15"/>
      <c r="E149" s="15" t="s">
        <v>1891</v>
      </c>
      <c r="F149" s="16">
        <v>300.0</v>
      </c>
      <c r="G149" s="15" t="s">
        <v>1716</v>
      </c>
      <c r="H149" s="15"/>
      <c r="I149" s="16">
        <v>300.0</v>
      </c>
      <c r="J149" s="15" t="s">
        <v>1699</v>
      </c>
      <c r="K149" s="16">
        <v>300.0</v>
      </c>
    </row>
    <row r="150">
      <c r="A150" s="14">
        <v>44593.85625</v>
      </c>
      <c r="B150" s="15" t="s">
        <v>1705</v>
      </c>
      <c r="C150" s="15" t="s">
        <v>1709</v>
      </c>
      <c r="D150" s="15"/>
      <c r="E150" s="15" t="s">
        <v>1892</v>
      </c>
      <c r="F150" s="16">
        <v>8.0</v>
      </c>
      <c r="G150" s="15" t="s">
        <v>1708</v>
      </c>
      <c r="H150" s="15"/>
      <c r="I150" s="16">
        <v>8.0</v>
      </c>
      <c r="J150" s="15" t="s">
        <v>1699</v>
      </c>
      <c r="K150" s="16">
        <v>8.0</v>
      </c>
    </row>
    <row r="151">
      <c r="A151" s="14">
        <v>44593.85555555556</v>
      </c>
      <c r="B151" s="15" t="s">
        <v>1705</v>
      </c>
      <c r="C151" s="15" t="s">
        <v>1706</v>
      </c>
      <c r="D151" s="15"/>
      <c r="E151" s="15" t="s">
        <v>1893</v>
      </c>
      <c r="F151" s="16">
        <v>200.0</v>
      </c>
      <c r="G151" s="15" t="s">
        <v>1708</v>
      </c>
      <c r="H151" s="15"/>
      <c r="I151" s="16">
        <v>200.0</v>
      </c>
      <c r="J151" s="15" t="s">
        <v>1699</v>
      </c>
      <c r="K151" s="16">
        <v>200.0</v>
      </c>
    </row>
    <row r="152">
      <c r="A152" s="14">
        <v>44593.59444444445</v>
      </c>
      <c r="B152" s="15" t="s">
        <v>1705</v>
      </c>
      <c r="C152" s="15" t="s">
        <v>1712</v>
      </c>
      <c r="D152" s="15"/>
      <c r="E152" s="15" t="s">
        <v>1826</v>
      </c>
      <c r="F152" s="16">
        <v>725.0</v>
      </c>
      <c r="G152" s="15" t="s">
        <v>1708</v>
      </c>
      <c r="H152" s="15"/>
      <c r="I152" s="16">
        <v>725.0</v>
      </c>
      <c r="J152" s="15" t="s">
        <v>1699</v>
      </c>
      <c r="K152" s="16">
        <v>725.0</v>
      </c>
    </row>
    <row r="153">
      <c r="A153" s="14">
        <v>44562.90694444445</v>
      </c>
      <c r="B153" s="15" t="s">
        <v>1705</v>
      </c>
      <c r="C153" s="15" t="s">
        <v>1706</v>
      </c>
      <c r="D153" s="15"/>
      <c r="E153" s="15" t="s">
        <v>1714</v>
      </c>
      <c r="F153" s="16">
        <v>85.0</v>
      </c>
      <c r="G153" s="15" t="s">
        <v>1708</v>
      </c>
      <c r="H153" s="15"/>
      <c r="I153" s="16">
        <v>85.0</v>
      </c>
      <c r="J153" s="15" t="s">
        <v>1699</v>
      </c>
      <c r="K153" s="16">
        <v>85.0</v>
      </c>
    </row>
    <row r="154">
      <c r="A154" s="14">
        <v>44562.90625</v>
      </c>
      <c r="B154" s="15" t="s">
        <v>1705</v>
      </c>
      <c r="C154" s="15" t="s">
        <v>1894</v>
      </c>
      <c r="D154" s="15"/>
      <c r="E154" s="15" t="s">
        <v>1717</v>
      </c>
      <c r="F154" s="16">
        <v>1000.0</v>
      </c>
      <c r="G154" s="15" t="s">
        <v>1716</v>
      </c>
      <c r="H154" s="15"/>
      <c r="I154" s="16">
        <v>1000.0</v>
      </c>
      <c r="J154" s="15" t="s">
        <v>1699</v>
      </c>
      <c r="K154" s="16">
        <v>1000.0</v>
      </c>
    </row>
    <row r="155">
      <c r="A155" s="15" t="s">
        <v>1895</v>
      </c>
      <c r="B155" s="15" t="s">
        <v>1705</v>
      </c>
      <c r="C155" s="15" t="s">
        <v>1706</v>
      </c>
      <c r="D155" s="15"/>
      <c r="E155" s="15" t="s">
        <v>1896</v>
      </c>
      <c r="F155" s="16">
        <v>20.0</v>
      </c>
      <c r="G155" s="15" t="s">
        <v>1708</v>
      </c>
      <c r="H155" s="15"/>
      <c r="I155" s="16">
        <v>20.0</v>
      </c>
      <c r="J155" s="15" t="s">
        <v>1699</v>
      </c>
      <c r="K155" s="16">
        <v>20.0</v>
      </c>
    </row>
    <row r="156">
      <c r="A156" s="15" t="s">
        <v>1897</v>
      </c>
      <c r="B156" s="15" t="s">
        <v>1705</v>
      </c>
      <c r="C156" s="15" t="s">
        <v>1712</v>
      </c>
      <c r="D156" s="15"/>
      <c r="E156" s="15" t="s">
        <v>1898</v>
      </c>
      <c r="F156" s="16">
        <v>43.0</v>
      </c>
      <c r="G156" s="15" t="s">
        <v>1708</v>
      </c>
      <c r="H156" s="15"/>
      <c r="I156" s="16">
        <v>43.0</v>
      </c>
      <c r="J156" s="15" t="s">
        <v>1699</v>
      </c>
      <c r="K156" s="16">
        <v>43.0</v>
      </c>
    </row>
    <row r="157">
      <c r="A157" s="15" t="s">
        <v>1899</v>
      </c>
      <c r="B157" s="15" t="s">
        <v>1705</v>
      </c>
      <c r="C157" s="15" t="s">
        <v>1709</v>
      </c>
      <c r="D157" s="15"/>
      <c r="E157" s="15" t="s">
        <v>1721</v>
      </c>
      <c r="F157" s="16">
        <v>30.0</v>
      </c>
      <c r="G157" s="15" t="s">
        <v>1716</v>
      </c>
      <c r="H157" s="15"/>
      <c r="I157" s="16">
        <v>30.0</v>
      </c>
      <c r="J157" s="15" t="s">
        <v>1699</v>
      </c>
      <c r="K157" s="16">
        <v>30.0</v>
      </c>
    </row>
    <row r="158">
      <c r="A158" s="15" t="s">
        <v>1900</v>
      </c>
      <c r="B158" s="15" t="s">
        <v>1705</v>
      </c>
      <c r="C158" s="15" t="s">
        <v>1706</v>
      </c>
      <c r="D158" s="15"/>
      <c r="E158" s="15" t="s">
        <v>1901</v>
      </c>
      <c r="F158" s="16">
        <v>25.0</v>
      </c>
      <c r="G158" s="15" t="s">
        <v>1708</v>
      </c>
      <c r="H158" s="15"/>
      <c r="I158" s="16">
        <v>25.0</v>
      </c>
      <c r="J158" s="15" t="s">
        <v>1699</v>
      </c>
      <c r="K158" s="16">
        <v>25.0</v>
      </c>
    </row>
    <row r="159">
      <c r="A159" s="15" t="s">
        <v>1902</v>
      </c>
      <c r="B159" s="15" t="s">
        <v>1705</v>
      </c>
      <c r="C159" s="15" t="s">
        <v>1712</v>
      </c>
      <c r="D159" s="15"/>
      <c r="E159" s="15" t="s">
        <v>1903</v>
      </c>
      <c r="F159" s="16">
        <v>199.0</v>
      </c>
      <c r="G159" s="15" t="s">
        <v>1708</v>
      </c>
      <c r="H159" s="15"/>
      <c r="I159" s="16">
        <v>199.0</v>
      </c>
      <c r="J159" s="15" t="s">
        <v>1699</v>
      </c>
      <c r="K159" s="16">
        <v>199.0</v>
      </c>
    </row>
    <row r="160">
      <c r="A160" s="15" t="s">
        <v>1904</v>
      </c>
      <c r="B160" s="15" t="s">
        <v>1705</v>
      </c>
      <c r="C160" s="15" t="s">
        <v>1709</v>
      </c>
      <c r="D160" s="15"/>
      <c r="E160" s="15" t="s">
        <v>1905</v>
      </c>
      <c r="F160" s="16">
        <v>250.0</v>
      </c>
      <c r="G160" s="15" t="s">
        <v>1716</v>
      </c>
      <c r="H160" s="15"/>
      <c r="I160" s="16">
        <v>250.0</v>
      </c>
      <c r="J160" s="15" t="s">
        <v>1699</v>
      </c>
      <c r="K160" s="16">
        <v>250.0</v>
      </c>
    </row>
    <row r="161">
      <c r="A161" s="15" t="s">
        <v>1906</v>
      </c>
      <c r="B161" s="15" t="s">
        <v>1705</v>
      </c>
      <c r="C161" s="15" t="s">
        <v>1706</v>
      </c>
      <c r="D161" s="15"/>
      <c r="E161" s="15" t="s">
        <v>1907</v>
      </c>
      <c r="F161" s="16">
        <v>20.0</v>
      </c>
      <c r="G161" s="15" t="s">
        <v>1708</v>
      </c>
      <c r="H161" s="15"/>
      <c r="I161" s="16">
        <v>20.0</v>
      </c>
      <c r="J161" s="15" t="s">
        <v>1699</v>
      </c>
      <c r="K161" s="16">
        <v>20.0</v>
      </c>
    </row>
    <row r="162">
      <c r="A162" s="15" t="s">
        <v>1906</v>
      </c>
      <c r="B162" s="15" t="s">
        <v>1705</v>
      </c>
      <c r="C162" s="15" t="s">
        <v>1709</v>
      </c>
      <c r="D162" s="15"/>
      <c r="E162" s="15" t="s">
        <v>1891</v>
      </c>
      <c r="F162" s="16">
        <v>20.0</v>
      </c>
      <c r="G162" s="15" t="s">
        <v>1716</v>
      </c>
      <c r="H162" s="15"/>
      <c r="I162" s="16">
        <v>20.0</v>
      </c>
      <c r="J162" s="15" t="s">
        <v>1699</v>
      </c>
      <c r="K162" s="16">
        <v>20.0</v>
      </c>
    </row>
    <row r="163">
      <c r="A163" s="15" t="s">
        <v>1906</v>
      </c>
      <c r="B163" s="15" t="s">
        <v>1705</v>
      </c>
      <c r="C163" s="15" t="s">
        <v>1712</v>
      </c>
      <c r="D163" s="15"/>
      <c r="E163" s="15" t="s">
        <v>1908</v>
      </c>
      <c r="F163" s="16">
        <v>286.0</v>
      </c>
      <c r="G163" s="15" t="s">
        <v>1708</v>
      </c>
      <c r="H163" s="15"/>
      <c r="I163" s="16">
        <v>286.0</v>
      </c>
      <c r="J163" s="15" t="s">
        <v>1699</v>
      </c>
      <c r="K163" s="16">
        <v>286.0</v>
      </c>
    </row>
    <row r="164">
      <c r="A164" s="15" t="s">
        <v>1909</v>
      </c>
      <c r="B164" s="15" t="s">
        <v>1705</v>
      </c>
      <c r="C164" s="15" t="s">
        <v>1709</v>
      </c>
      <c r="D164" s="15"/>
      <c r="E164" s="15" t="s">
        <v>1905</v>
      </c>
      <c r="F164" s="16">
        <v>250.0</v>
      </c>
      <c r="G164" s="15" t="s">
        <v>1716</v>
      </c>
      <c r="H164" s="15"/>
      <c r="I164" s="16">
        <v>250.0</v>
      </c>
      <c r="J164" s="15" t="s">
        <v>1699</v>
      </c>
      <c r="K164" s="16">
        <v>250.0</v>
      </c>
    </row>
    <row r="165">
      <c r="A165" s="15" t="s">
        <v>1910</v>
      </c>
      <c r="B165" s="15" t="s">
        <v>1705</v>
      </c>
      <c r="C165" s="15" t="s">
        <v>1706</v>
      </c>
      <c r="D165" s="15"/>
      <c r="E165" s="15" t="s">
        <v>1911</v>
      </c>
      <c r="F165" s="16">
        <v>14.0</v>
      </c>
      <c r="G165" s="15" t="s">
        <v>1708</v>
      </c>
      <c r="H165" s="15"/>
      <c r="I165" s="16">
        <v>14.0</v>
      </c>
      <c r="J165" s="15" t="s">
        <v>1699</v>
      </c>
      <c r="K165" s="16">
        <v>14.0</v>
      </c>
    </row>
    <row r="166">
      <c r="A166" s="15" t="s">
        <v>1912</v>
      </c>
      <c r="B166" s="15" t="s">
        <v>1705</v>
      </c>
      <c r="C166" s="15" t="s">
        <v>1706</v>
      </c>
      <c r="D166" s="15"/>
      <c r="E166" s="15" t="s">
        <v>1913</v>
      </c>
      <c r="F166" s="16">
        <v>115.0</v>
      </c>
      <c r="G166" s="15" t="s">
        <v>1708</v>
      </c>
      <c r="H166" s="15"/>
      <c r="I166" s="16">
        <v>115.0</v>
      </c>
      <c r="J166" s="15" t="s">
        <v>1699</v>
      </c>
      <c r="K166" s="16">
        <v>115.0</v>
      </c>
    </row>
    <row r="167">
      <c r="A167" s="15" t="s">
        <v>1914</v>
      </c>
      <c r="B167" s="15" t="s">
        <v>1705</v>
      </c>
      <c r="C167" s="15" t="s">
        <v>1709</v>
      </c>
      <c r="D167" s="15"/>
      <c r="E167" s="15" t="s">
        <v>1715</v>
      </c>
      <c r="F167" s="16">
        <v>80.0</v>
      </c>
      <c r="G167" s="15" t="s">
        <v>1716</v>
      </c>
      <c r="H167" s="15"/>
      <c r="I167" s="16">
        <v>80.0</v>
      </c>
      <c r="J167" s="15" t="s">
        <v>1699</v>
      </c>
      <c r="K167" s="16">
        <v>80.0</v>
      </c>
    </row>
    <row r="168">
      <c r="A168" s="15" t="s">
        <v>1915</v>
      </c>
      <c r="B168" s="15" t="s">
        <v>1705</v>
      </c>
      <c r="C168" s="15" t="s">
        <v>1709</v>
      </c>
      <c r="D168" s="15"/>
      <c r="E168" s="15" t="s">
        <v>1916</v>
      </c>
      <c r="F168" s="16">
        <v>40.0</v>
      </c>
      <c r="G168" s="15" t="s">
        <v>1716</v>
      </c>
      <c r="H168" s="15"/>
      <c r="I168" s="16">
        <v>40.0</v>
      </c>
      <c r="J168" s="15" t="s">
        <v>1699</v>
      </c>
      <c r="K168" s="16">
        <v>40.0</v>
      </c>
    </row>
    <row r="169">
      <c r="A169" s="15" t="s">
        <v>1915</v>
      </c>
      <c r="B169" s="15" t="s">
        <v>1705</v>
      </c>
      <c r="C169" s="15" t="s">
        <v>1706</v>
      </c>
      <c r="D169" s="15"/>
      <c r="E169" s="15" t="s">
        <v>1917</v>
      </c>
      <c r="F169" s="16">
        <v>50.0</v>
      </c>
      <c r="G169" s="15" t="s">
        <v>1708</v>
      </c>
      <c r="H169" s="15"/>
      <c r="I169" s="16">
        <v>50.0</v>
      </c>
      <c r="J169" s="15" t="s">
        <v>1699</v>
      </c>
      <c r="K169" s="16">
        <v>50.0</v>
      </c>
    </row>
    <row r="170">
      <c r="A170" s="15" t="s">
        <v>1918</v>
      </c>
      <c r="B170" s="15" t="s">
        <v>1705</v>
      </c>
      <c r="C170" s="15" t="s">
        <v>1706</v>
      </c>
      <c r="D170" s="15"/>
      <c r="E170" s="15" t="s">
        <v>1893</v>
      </c>
      <c r="F170" s="16">
        <v>504.0</v>
      </c>
      <c r="G170" s="15" t="s">
        <v>1708</v>
      </c>
      <c r="H170" s="15"/>
      <c r="I170" s="16">
        <v>504.0</v>
      </c>
      <c r="J170" s="15" t="s">
        <v>1699</v>
      </c>
      <c r="K170" s="16">
        <v>504.0</v>
      </c>
    </row>
    <row r="171">
      <c r="A171" s="15" t="s">
        <v>1919</v>
      </c>
      <c r="B171" s="15" t="s">
        <v>1705</v>
      </c>
      <c r="C171" s="15" t="s">
        <v>1712</v>
      </c>
      <c r="D171" s="15"/>
      <c r="E171" s="15" t="s">
        <v>1920</v>
      </c>
      <c r="F171" s="16">
        <v>306.0</v>
      </c>
      <c r="G171" s="15" t="s">
        <v>1708</v>
      </c>
      <c r="H171" s="15"/>
      <c r="I171" s="16">
        <v>306.0</v>
      </c>
      <c r="J171" s="15" t="s">
        <v>1699</v>
      </c>
      <c r="K171" s="16">
        <v>306.0</v>
      </c>
    </row>
    <row r="172">
      <c r="A172" s="15" t="s">
        <v>1921</v>
      </c>
      <c r="B172" s="15" t="s">
        <v>1705</v>
      </c>
      <c r="C172" s="17" t="s">
        <v>1922</v>
      </c>
      <c r="D172" s="15"/>
      <c r="E172" s="15" t="s">
        <v>1923</v>
      </c>
      <c r="F172" s="16">
        <v>400.0</v>
      </c>
      <c r="G172" s="15" t="s">
        <v>1708</v>
      </c>
      <c r="H172" s="15"/>
      <c r="I172" s="16">
        <v>400.0</v>
      </c>
      <c r="J172" s="15" t="s">
        <v>1699</v>
      </c>
      <c r="K172" s="16">
        <v>400.0</v>
      </c>
    </row>
    <row r="173">
      <c r="A173" s="15" t="s">
        <v>1924</v>
      </c>
      <c r="B173" s="15" t="s">
        <v>1705</v>
      </c>
      <c r="C173" s="15" t="s">
        <v>1706</v>
      </c>
      <c r="D173" s="15"/>
      <c r="E173" s="15" t="s">
        <v>1925</v>
      </c>
      <c r="F173" s="16">
        <v>30.0</v>
      </c>
      <c r="G173" s="15" t="s">
        <v>1708</v>
      </c>
      <c r="H173" s="15"/>
      <c r="I173" s="16">
        <v>30.0</v>
      </c>
      <c r="J173" s="15" t="s">
        <v>1699</v>
      </c>
      <c r="K173" s="16">
        <v>30.0</v>
      </c>
    </row>
    <row r="174">
      <c r="A174" s="15" t="s">
        <v>1926</v>
      </c>
      <c r="B174" s="15" t="s">
        <v>1705</v>
      </c>
      <c r="C174" s="15" t="s">
        <v>1706</v>
      </c>
      <c r="D174" s="15"/>
      <c r="E174" s="15" t="s">
        <v>1907</v>
      </c>
      <c r="F174" s="16">
        <v>30.0</v>
      </c>
      <c r="G174" s="15" t="s">
        <v>1708</v>
      </c>
      <c r="H174" s="15"/>
      <c r="I174" s="16">
        <v>30.0</v>
      </c>
      <c r="J174" s="15" t="s">
        <v>1699</v>
      </c>
      <c r="K174" s="16">
        <v>30.0</v>
      </c>
    </row>
    <row r="175">
      <c r="A175" s="15" t="s">
        <v>1927</v>
      </c>
      <c r="B175" s="15" t="s">
        <v>1705</v>
      </c>
      <c r="C175" s="15" t="s">
        <v>1706</v>
      </c>
      <c r="D175" s="15"/>
      <c r="E175" s="15" t="s">
        <v>1928</v>
      </c>
      <c r="F175" s="16">
        <v>40.0</v>
      </c>
      <c r="G175" s="15" t="s">
        <v>1708</v>
      </c>
      <c r="H175" s="15"/>
      <c r="I175" s="16">
        <v>40.0</v>
      </c>
      <c r="J175" s="15" t="s">
        <v>1699</v>
      </c>
      <c r="K175" s="16">
        <v>40.0</v>
      </c>
    </row>
    <row r="176">
      <c r="A176" s="15" t="s">
        <v>1929</v>
      </c>
      <c r="B176" s="15" t="s">
        <v>1705</v>
      </c>
      <c r="C176" s="15" t="s">
        <v>1728</v>
      </c>
      <c r="D176" s="15"/>
      <c r="E176" s="15" t="s">
        <v>500</v>
      </c>
      <c r="F176" s="16">
        <v>150.0</v>
      </c>
      <c r="G176" s="15" t="s">
        <v>1708</v>
      </c>
      <c r="H176" s="15"/>
      <c r="I176" s="16">
        <v>150.0</v>
      </c>
      <c r="J176" s="15" t="s">
        <v>1699</v>
      </c>
      <c r="K176" s="16">
        <v>150.0</v>
      </c>
    </row>
    <row r="177">
      <c r="A177" s="15" t="s">
        <v>1930</v>
      </c>
      <c r="B177" s="15" t="s">
        <v>1705</v>
      </c>
      <c r="C177" s="15" t="s">
        <v>1706</v>
      </c>
      <c r="D177" s="15"/>
      <c r="E177" s="15" t="s">
        <v>1810</v>
      </c>
      <c r="F177" s="16">
        <v>262.0</v>
      </c>
      <c r="G177" s="15" t="s">
        <v>1708</v>
      </c>
      <c r="H177" s="15"/>
      <c r="I177" s="16">
        <v>262.0</v>
      </c>
      <c r="J177" s="15" t="s">
        <v>1699</v>
      </c>
      <c r="K177" s="16">
        <v>262.0</v>
      </c>
    </row>
    <row r="178">
      <c r="A178" s="15" t="s">
        <v>1931</v>
      </c>
      <c r="B178" s="15" t="s">
        <v>1705</v>
      </c>
      <c r="C178" s="15" t="s">
        <v>1706</v>
      </c>
      <c r="D178" s="15"/>
      <c r="E178" s="15" t="s">
        <v>1932</v>
      </c>
      <c r="F178" s="16">
        <v>15.0</v>
      </c>
      <c r="G178" s="15" t="s">
        <v>1708</v>
      </c>
      <c r="H178" s="15"/>
      <c r="I178" s="16">
        <v>15.0</v>
      </c>
      <c r="J178" s="15" t="s">
        <v>1699</v>
      </c>
      <c r="K178" s="16">
        <v>15.0</v>
      </c>
    </row>
    <row r="179">
      <c r="A179" s="15" t="s">
        <v>1933</v>
      </c>
      <c r="B179" s="15" t="s">
        <v>1705</v>
      </c>
      <c r="C179" s="15" t="s">
        <v>1706</v>
      </c>
      <c r="D179" s="15"/>
      <c r="E179" s="15" t="s">
        <v>1934</v>
      </c>
      <c r="F179" s="16">
        <v>32.0</v>
      </c>
      <c r="G179" s="15" t="s">
        <v>1708</v>
      </c>
      <c r="H179" s="15"/>
      <c r="I179" s="16">
        <v>32.0</v>
      </c>
      <c r="J179" s="15" t="s">
        <v>1699</v>
      </c>
      <c r="K179" s="16">
        <v>32.0</v>
      </c>
    </row>
    <row r="180">
      <c r="A180" s="15" t="s">
        <v>1935</v>
      </c>
      <c r="B180" s="15" t="s">
        <v>1705</v>
      </c>
      <c r="C180" s="15" t="s">
        <v>1706</v>
      </c>
      <c r="D180" s="15"/>
      <c r="E180" s="15" t="s">
        <v>1893</v>
      </c>
      <c r="F180" s="16">
        <v>239.0</v>
      </c>
      <c r="G180" s="15" t="s">
        <v>1708</v>
      </c>
      <c r="H180" s="15"/>
      <c r="I180" s="16">
        <v>239.0</v>
      </c>
      <c r="J180" s="15" t="s">
        <v>1699</v>
      </c>
      <c r="K180" s="16">
        <v>239.0</v>
      </c>
    </row>
    <row r="181">
      <c r="A181" s="15" t="s">
        <v>1936</v>
      </c>
      <c r="B181" s="15" t="s">
        <v>1705</v>
      </c>
      <c r="C181" s="15" t="s">
        <v>1706</v>
      </c>
      <c r="D181" s="15"/>
      <c r="E181" s="15" t="s">
        <v>1937</v>
      </c>
      <c r="F181" s="16">
        <v>25.0</v>
      </c>
      <c r="G181" s="15" t="s">
        <v>1708</v>
      </c>
      <c r="H181" s="15"/>
      <c r="I181" s="16">
        <v>25.0</v>
      </c>
      <c r="J181" s="15" t="s">
        <v>1699</v>
      </c>
      <c r="K181" s="16">
        <v>25.0</v>
      </c>
    </row>
    <row r="182">
      <c r="A182" s="15" t="s">
        <v>1938</v>
      </c>
      <c r="B182" s="15" t="s">
        <v>1705</v>
      </c>
      <c r="C182" s="15" t="s">
        <v>1706</v>
      </c>
      <c r="D182" s="15"/>
      <c r="E182" s="15" t="s">
        <v>1939</v>
      </c>
      <c r="F182" s="16">
        <v>18.0</v>
      </c>
      <c r="G182" s="15" t="s">
        <v>1708</v>
      </c>
      <c r="H182" s="15"/>
      <c r="I182" s="16">
        <v>18.0</v>
      </c>
      <c r="J182" s="15" t="s">
        <v>1699</v>
      </c>
      <c r="K182" s="16">
        <v>18.0</v>
      </c>
    </row>
    <row r="183">
      <c r="A183" s="15" t="s">
        <v>1940</v>
      </c>
      <c r="B183" s="15" t="s">
        <v>1705</v>
      </c>
      <c r="C183" s="15" t="s">
        <v>1706</v>
      </c>
      <c r="D183" s="15"/>
      <c r="E183" s="15" t="s">
        <v>1928</v>
      </c>
      <c r="F183" s="16">
        <v>80.0</v>
      </c>
      <c r="G183" s="15" t="s">
        <v>1708</v>
      </c>
      <c r="H183" s="15"/>
      <c r="I183" s="16">
        <v>80.0</v>
      </c>
      <c r="J183" s="15" t="s">
        <v>1699</v>
      </c>
      <c r="K183" s="16">
        <v>80.0</v>
      </c>
    </row>
    <row r="184">
      <c r="A184" s="15" t="s">
        <v>1941</v>
      </c>
      <c r="B184" s="15" t="s">
        <v>1705</v>
      </c>
      <c r="C184" s="15" t="s">
        <v>1712</v>
      </c>
      <c r="D184" s="15"/>
      <c r="E184" s="15" t="s">
        <v>1942</v>
      </c>
      <c r="F184" s="16">
        <v>80.0</v>
      </c>
      <c r="G184" s="15" t="s">
        <v>1708</v>
      </c>
      <c r="H184" s="15"/>
      <c r="I184" s="16">
        <v>80.0</v>
      </c>
      <c r="J184" s="15" t="s">
        <v>1699</v>
      </c>
      <c r="K184" s="16">
        <v>80.0</v>
      </c>
    </row>
    <row r="185">
      <c r="A185" s="15" t="s">
        <v>1943</v>
      </c>
      <c r="B185" s="15" t="s">
        <v>1705</v>
      </c>
      <c r="C185" s="15" t="s">
        <v>1706</v>
      </c>
      <c r="D185" s="15"/>
      <c r="E185" s="15" t="s">
        <v>1714</v>
      </c>
      <c r="F185" s="16">
        <v>20.0</v>
      </c>
      <c r="G185" s="15" t="s">
        <v>1708</v>
      </c>
      <c r="H185" s="15"/>
      <c r="I185" s="16">
        <v>20.0</v>
      </c>
      <c r="J185" s="15" t="s">
        <v>1699</v>
      </c>
      <c r="K185" s="16">
        <v>20.0</v>
      </c>
    </row>
    <row r="186">
      <c r="A186" s="15" t="s">
        <v>1944</v>
      </c>
      <c r="B186" s="15" t="s">
        <v>1705</v>
      </c>
      <c r="C186" s="15" t="s">
        <v>1706</v>
      </c>
      <c r="D186" s="15"/>
      <c r="E186" s="15" t="s">
        <v>1907</v>
      </c>
      <c r="F186" s="16">
        <v>20.0</v>
      </c>
      <c r="G186" s="15" t="s">
        <v>1708</v>
      </c>
      <c r="H186" s="15"/>
      <c r="I186" s="16">
        <v>20.0</v>
      </c>
      <c r="J186" s="15" t="s">
        <v>1699</v>
      </c>
      <c r="K186" s="16">
        <v>20.0</v>
      </c>
    </row>
    <row r="187">
      <c r="A187" s="15" t="s">
        <v>1945</v>
      </c>
      <c r="B187" s="15" t="s">
        <v>1705</v>
      </c>
      <c r="C187" s="15" t="s">
        <v>1706</v>
      </c>
      <c r="D187" s="15"/>
      <c r="E187" s="15" t="s">
        <v>1913</v>
      </c>
      <c r="F187" s="16">
        <v>85.0</v>
      </c>
      <c r="G187" s="15" t="s">
        <v>1708</v>
      </c>
      <c r="H187" s="15"/>
      <c r="I187" s="16">
        <v>85.0</v>
      </c>
      <c r="J187" s="15" t="s">
        <v>1699</v>
      </c>
      <c r="K187" s="16">
        <v>85.0</v>
      </c>
    </row>
    <row r="188">
      <c r="A188" s="15" t="s">
        <v>1946</v>
      </c>
      <c r="B188" s="15" t="s">
        <v>1705</v>
      </c>
      <c r="C188" s="15" t="s">
        <v>1706</v>
      </c>
      <c r="D188" s="15"/>
      <c r="E188" s="15" t="s">
        <v>1928</v>
      </c>
      <c r="F188" s="16">
        <v>40.0</v>
      </c>
      <c r="G188" s="15" t="s">
        <v>1708</v>
      </c>
      <c r="H188" s="15"/>
      <c r="I188" s="16">
        <v>40.0</v>
      </c>
      <c r="J188" s="15" t="s">
        <v>1699</v>
      </c>
      <c r="K188" s="16">
        <v>40.0</v>
      </c>
    </row>
    <row r="189">
      <c r="A189" s="15" t="s">
        <v>1947</v>
      </c>
      <c r="B189" s="15" t="s">
        <v>1705</v>
      </c>
      <c r="C189" s="15" t="s">
        <v>1709</v>
      </c>
      <c r="D189" s="15"/>
      <c r="E189" s="15" t="s">
        <v>1948</v>
      </c>
      <c r="F189" s="16">
        <v>100.0</v>
      </c>
      <c r="G189" s="15" t="s">
        <v>1708</v>
      </c>
      <c r="H189" s="15"/>
      <c r="I189" s="16">
        <v>100.0</v>
      </c>
      <c r="J189" s="15" t="s">
        <v>1699</v>
      </c>
      <c r="K189" s="16">
        <v>100.0</v>
      </c>
    </row>
    <row r="190">
      <c r="A190" s="15" t="s">
        <v>1949</v>
      </c>
      <c r="B190" s="15" t="s">
        <v>1705</v>
      </c>
      <c r="C190" s="15" t="s">
        <v>1709</v>
      </c>
      <c r="D190" s="15"/>
      <c r="E190" s="15" t="s">
        <v>1784</v>
      </c>
      <c r="F190" s="16">
        <v>100.0</v>
      </c>
      <c r="G190" s="15" t="s">
        <v>1708</v>
      </c>
      <c r="H190" s="15"/>
      <c r="I190" s="16">
        <v>100.0</v>
      </c>
      <c r="J190" s="15" t="s">
        <v>1699</v>
      </c>
      <c r="K190" s="16">
        <v>100.0</v>
      </c>
    </row>
    <row r="191">
      <c r="A191" s="15" t="s">
        <v>1949</v>
      </c>
      <c r="B191" s="15" t="s">
        <v>1705</v>
      </c>
      <c r="C191" s="15" t="s">
        <v>1709</v>
      </c>
      <c r="D191" s="15"/>
      <c r="E191" s="15" t="s">
        <v>1950</v>
      </c>
      <c r="F191" s="16">
        <v>200.0</v>
      </c>
      <c r="G191" s="15" t="s">
        <v>1708</v>
      </c>
      <c r="H191" s="15"/>
      <c r="I191" s="16">
        <v>200.0</v>
      </c>
      <c r="J191" s="15" t="s">
        <v>1699</v>
      </c>
      <c r="K191" s="16">
        <v>200.0</v>
      </c>
    </row>
    <row r="192">
      <c r="A192" s="15" t="s">
        <v>1951</v>
      </c>
      <c r="B192" s="15" t="s">
        <v>1705</v>
      </c>
      <c r="C192" s="15" t="s">
        <v>1706</v>
      </c>
      <c r="D192" s="15"/>
      <c r="E192" s="15" t="s">
        <v>1952</v>
      </c>
      <c r="F192" s="16">
        <v>113.0</v>
      </c>
      <c r="G192" s="15" t="s">
        <v>1708</v>
      </c>
      <c r="H192" s="15"/>
      <c r="I192" s="16">
        <v>113.0</v>
      </c>
      <c r="J192" s="15" t="s">
        <v>1699</v>
      </c>
      <c r="K192" s="16">
        <v>113.0</v>
      </c>
    </row>
    <row r="193">
      <c r="A193" s="15" t="s">
        <v>1951</v>
      </c>
      <c r="B193" s="15" t="s">
        <v>1705</v>
      </c>
      <c r="C193" s="15" t="s">
        <v>1894</v>
      </c>
      <c r="D193" s="15"/>
      <c r="E193" s="15" t="s">
        <v>1717</v>
      </c>
      <c r="F193" s="16">
        <v>1000.0</v>
      </c>
      <c r="G193" s="15" t="s">
        <v>1716</v>
      </c>
      <c r="H193" s="15"/>
      <c r="I193" s="16">
        <v>1000.0</v>
      </c>
      <c r="J193" s="15" t="s">
        <v>1699</v>
      </c>
      <c r="K193" s="16">
        <v>1000.0</v>
      </c>
    </row>
    <row r="194">
      <c r="A194" s="15" t="s">
        <v>1953</v>
      </c>
      <c r="B194" s="15" t="s">
        <v>1705</v>
      </c>
      <c r="C194" s="15" t="s">
        <v>1709</v>
      </c>
      <c r="D194" s="15"/>
      <c r="E194" s="15" t="s">
        <v>1954</v>
      </c>
      <c r="F194" s="16">
        <v>400.0</v>
      </c>
      <c r="G194" s="15" t="s">
        <v>1716</v>
      </c>
      <c r="H194" s="15"/>
      <c r="I194" s="16">
        <v>400.0</v>
      </c>
      <c r="J194" s="15" t="s">
        <v>1699</v>
      </c>
      <c r="K194" s="16">
        <v>400.0</v>
      </c>
    </row>
    <row r="195">
      <c r="A195" s="15" t="s">
        <v>1955</v>
      </c>
      <c r="B195" s="15" t="s">
        <v>1705</v>
      </c>
      <c r="C195" s="15" t="s">
        <v>1728</v>
      </c>
      <c r="D195" s="15"/>
      <c r="E195" s="15" t="s">
        <v>1956</v>
      </c>
      <c r="F195" s="16">
        <v>363.72</v>
      </c>
      <c r="G195" s="15" t="s">
        <v>1708</v>
      </c>
      <c r="H195" s="15"/>
      <c r="I195" s="16">
        <v>363.72</v>
      </c>
      <c r="J195" s="15" t="s">
        <v>1699</v>
      </c>
      <c r="K195" s="16">
        <v>363.72</v>
      </c>
    </row>
    <row r="196">
      <c r="A196" s="15" t="s">
        <v>1957</v>
      </c>
      <c r="B196" s="15" t="s">
        <v>1705</v>
      </c>
      <c r="C196" s="15" t="s">
        <v>1706</v>
      </c>
      <c r="D196" s="15"/>
      <c r="E196" s="15" t="s">
        <v>1723</v>
      </c>
      <c r="F196" s="16">
        <v>160.0</v>
      </c>
      <c r="G196" s="15" t="s">
        <v>1708</v>
      </c>
      <c r="H196" s="15"/>
      <c r="I196" s="16">
        <v>160.0</v>
      </c>
      <c r="J196" s="15" t="s">
        <v>1699</v>
      </c>
      <c r="K196" s="16">
        <v>160.0</v>
      </c>
    </row>
    <row r="197">
      <c r="A197" s="15" t="s">
        <v>1958</v>
      </c>
      <c r="B197" s="15" t="s">
        <v>1705</v>
      </c>
      <c r="C197" s="15" t="s">
        <v>1706</v>
      </c>
      <c r="D197" s="15"/>
      <c r="E197" s="15" t="s">
        <v>1928</v>
      </c>
      <c r="F197" s="16">
        <v>70.0</v>
      </c>
      <c r="G197" s="15" t="s">
        <v>1708</v>
      </c>
      <c r="H197" s="15"/>
      <c r="I197" s="16">
        <v>70.0</v>
      </c>
      <c r="J197" s="15" t="s">
        <v>1699</v>
      </c>
      <c r="K197" s="16">
        <v>70.0</v>
      </c>
    </row>
    <row r="198">
      <c r="A198" s="15" t="s">
        <v>1959</v>
      </c>
      <c r="B198" s="15" t="s">
        <v>1705</v>
      </c>
      <c r="C198" s="15" t="s">
        <v>1706</v>
      </c>
      <c r="D198" s="15"/>
      <c r="E198" s="15" t="s">
        <v>1810</v>
      </c>
      <c r="F198" s="16">
        <v>110.0</v>
      </c>
      <c r="G198" s="15" t="s">
        <v>1708</v>
      </c>
      <c r="H198" s="15"/>
      <c r="I198" s="16">
        <v>110.0</v>
      </c>
      <c r="J198" s="15" t="s">
        <v>1699</v>
      </c>
      <c r="K198" s="16">
        <v>110.0</v>
      </c>
    </row>
    <row r="199">
      <c r="A199" s="15" t="s">
        <v>1960</v>
      </c>
      <c r="B199" s="15" t="s">
        <v>1705</v>
      </c>
      <c r="C199" s="15" t="s">
        <v>1709</v>
      </c>
      <c r="D199" s="15"/>
      <c r="E199" s="15" t="s">
        <v>1961</v>
      </c>
      <c r="F199" s="16">
        <v>50.0</v>
      </c>
      <c r="G199" s="15" t="s">
        <v>1708</v>
      </c>
      <c r="H199" s="15"/>
      <c r="I199" s="16">
        <v>50.0</v>
      </c>
      <c r="J199" s="15" t="s">
        <v>1699</v>
      </c>
      <c r="K199" s="16">
        <v>50.0</v>
      </c>
    </row>
    <row r="200">
      <c r="A200" s="15" t="s">
        <v>1962</v>
      </c>
      <c r="B200" s="15" t="s">
        <v>1705</v>
      </c>
      <c r="C200" s="15" t="s">
        <v>1706</v>
      </c>
      <c r="D200" s="15"/>
      <c r="E200" s="15" t="s">
        <v>1963</v>
      </c>
      <c r="F200" s="16">
        <v>30.0</v>
      </c>
      <c r="G200" s="15" t="s">
        <v>1708</v>
      </c>
      <c r="H200" s="15"/>
      <c r="I200" s="16">
        <v>30.0</v>
      </c>
      <c r="J200" s="15" t="s">
        <v>1699</v>
      </c>
      <c r="K200" s="16">
        <v>30.0</v>
      </c>
    </row>
    <row r="201">
      <c r="A201" s="15" t="s">
        <v>1964</v>
      </c>
      <c r="B201" s="15" t="s">
        <v>1705</v>
      </c>
      <c r="C201" s="15" t="s">
        <v>1706</v>
      </c>
      <c r="D201" s="15"/>
      <c r="E201" s="15" t="s">
        <v>1965</v>
      </c>
      <c r="F201" s="16">
        <v>20.0</v>
      </c>
      <c r="G201" s="15" t="s">
        <v>1708</v>
      </c>
      <c r="H201" s="15"/>
      <c r="I201" s="16">
        <v>20.0</v>
      </c>
      <c r="J201" s="15" t="s">
        <v>1699</v>
      </c>
      <c r="K201" s="16">
        <v>20.0</v>
      </c>
    </row>
    <row r="202">
      <c r="A202" s="15" t="s">
        <v>1966</v>
      </c>
      <c r="B202" s="15" t="s">
        <v>1705</v>
      </c>
      <c r="C202" s="15" t="s">
        <v>1706</v>
      </c>
      <c r="D202" s="15"/>
      <c r="E202" s="15" t="s">
        <v>1723</v>
      </c>
      <c r="F202" s="16">
        <v>30.0</v>
      </c>
      <c r="G202" s="15" t="s">
        <v>1708</v>
      </c>
      <c r="H202" s="15"/>
      <c r="I202" s="16">
        <v>30.0</v>
      </c>
      <c r="J202" s="15" t="s">
        <v>1699</v>
      </c>
      <c r="K202" s="16">
        <v>30.0</v>
      </c>
    </row>
    <row r="203">
      <c r="A203" s="15" t="s">
        <v>1967</v>
      </c>
      <c r="B203" s="15" t="s">
        <v>1705</v>
      </c>
      <c r="C203" s="15" t="s">
        <v>1706</v>
      </c>
      <c r="D203" s="15"/>
      <c r="E203" s="15" t="s">
        <v>1928</v>
      </c>
      <c r="F203" s="16">
        <v>110.0</v>
      </c>
      <c r="G203" s="15" t="s">
        <v>1708</v>
      </c>
      <c r="H203" s="15"/>
      <c r="I203" s="16">
        <v>110.0</v>
      </c>
      <c r="J203" s="15" t="s">
        <v>1699</v>
      </c>
      <c r="K203" s="16">
        <v>110.0</v>
      </c>
    </row>
    <row r="204">
      <c r="A204" s="15" t="s">
        <v>1968</v>
      </c>
      <c r="B204" s="15" t="s">
        <v>1705</v>
      </c>
      <c r="C204" s="15" t="s">
        <v>1706</v>
      </c>
      <c r="D204" s="15"/>
      <c r="E204" s="15" t="s">
        <v>1723</v>
      </c>
      <c r="F204" s="16">
        <v>40.0</v>
      </c>
      <c r="G204" s="15" t="s">
        <v>1708</v>
      </c>
      <c r="H204" s="15"/>
      <c r="I204" s="16">
        <v>40.0</v>
      </c>
      <c r="J204" s="15" t="s">
        <v>1699</v>
      </c>
      <c r="K204" s="16">
        <v>40.0</v>
      </c>
    </row>
    <row r="205">
      <c r="A205" s="15" t="s">
        <v>1969</v>
      </c>
      <c r="B205" s="15" t="s">
        <v>1705</v>
      </c>
      <c r="C205" s="15" t="s">
        <v>1706</v>
      </c>
      <c r="D205" s="15"/>
      <c r="E205" s="15" t="s">
        <v>1714</v>
      </c>
      <c r="F205" s="16">
        <v>75.0</v>
      </c>
      <c r="G205" s="15" t="s">
        <v>1708</v>
      </c>
      <c r="H205" s="15"/>
      <c r="I205" s="16">
        <v>75.0</v>
      </c>
      <c r="J205" s="15" t="s">
        <v>1699</v>
      </c>
      <c r="K205" s="16">
        <v>75.0</v>
      </c>
    </row>
    <row r="206">
      <c r="A206" s="15" t="s">
        <v>1970</v>
      </c>
      <c r="B206" s="15" t="s">
        <v>1705</v>
      </c>
      <c r="C206" s="15" t="s">
        <v>1706</v>
      </c>
      <c r="D206" s="15"/>
      <c r="E206" s="15" t="s">
        <v>1965</v>
      </c>
      <c r="F206" s="16">
        <v>80.0</v>
      </c>
      <c r="G206" s="15" t="s">
        <v>1708</v>
      </c>
      <c r="H206" s="15"/>
      <c r="I206" s="16">
        <v>80.0</v>
      </c>
      <c r="J206" s="15" t="s">
        <v>1699</v>
      </c>
      <c r="K206" s="16">
        <v>80.0</v>
      </c>
    </row>
    <row r="207">
      <c r="A207" s="15" t="s">
        <v>1971</v>
      </c>
      <c r="B207" s="15" t="s">
        <v>1705</v>
      </c>
      <c r="C207" s="15" t="s">
        <v>1706</v>
      </c>
      <c r="D207" s="15"/>
      <c r="E207" s="15" t="s">
        <v>1714</v>
      </c>
      <c r="F207" s="16">
        <v>74.0</v>
      </c>
      <c r="G207" s="15" t="s">
        <v>1708</v>
      </c>
      <c r="H207" s="15"/>
      <c r="I207" s="16">
        <v>74.0</v>
      </c>
      <c r="J207" s="15" t="s">
        <v>1699</v>
      </c>
      <c r="K207" s="16">
        <v>74.0</v>
      </c>
    </row>
    <row r="208">
      <c r="A208" s="15" t="s">
        <v>1972</v>
      </c>
      <c r="B208" s="15" t="s">
        <v>1705</v>
      </c>
      <c r="C208" s="15" t="s">
        <v>1706</v>
      </c>
      <c r="D208" s="15"/>
      <c r="E208" s="15" t="s">
        <v>1928</v>
      </c>
      <c r="F208" s="16">
        <v>65.0</v>
      </c>
      <c r="G208" s="15" t="s">
        <v>1708</v>
      </c>
      <c r="H208" s="15"/>
      <c r="I208" s="16">
        <v>65.0</v>
      </c>
      <c r="J208" s="15" t="s">
        <v>1699</v>
      </c>
      <c r="K208" s="16">
        <v>65.0</v>
      </c>
    </row>
    <row r="209">
      <c r="A209" s="14">
        <v>44542.907638888886</v>
      </c>
      <c r="B209" s="15" t="s">
        <v>1705</v>
      </c>
      <c r="C209" s="15" t="s">
        <v>1706</v>
      </c>
      <c r="D209" s="15"/>
      <c r="E209" s="15" t="s">
        <v>1928</v>
      </c>
      <c r="F209" s="16">
        <v>25.0</v>
      </c>
      <c r="G209" s="15" t="s">
        <v>1708</v>
      </c>
      <c r="H209" s="15"/>
      <c r="I209" s="16">
        <v>25.0</v>
      </c>
      <c r="J209" s="15" t="s">
        <v>1699</v>
      </c>
      <c r="K209" s="16">
        <v>25.0</v>
      </c>
    </row>
    <row r="210">
      <c r="A210" s="14">
        <v>44512.39027777778</v>
      </c>
      <c r="B210" s="15" t="s">
        <v>1705</v>
      </c>
      <c r="C210" s="15" t="s">
        <v>1894</v>
      </c>
      <c r="D210" s="15"/>
      <c r="E210" s="15" t="s">
        <v>1717</v>
      </c>
      <c r="F210" s="16">
        <v>1000.0</v>
      </c>
      <c r="G210" s="15" t="s">
        <v>1716</v>
      </c>
      <c r="H210" s="15"/>
      <c r="I210" s="16">
        <v>1000.0</v>
      </c>
      <c r="J210" s="15" t="s">
        <v>1699</v>
      </c>
      <c r="K210" s="16">
        <v>1000.0</v>
      </c>
    </row>
    <row r="211">
      <c r="A211" s="14">
        <v>44512.34722222222</v>
      </c>
      <c r="B211" s="15" t="s">
        <v>1705</v>
      </c>
      <c r="C211" s="15" t="s">
        <v>1709</v>
      </c>
      <c r="D211" s="15"/>
      <c r="E211" s="15" t="s">
        <v>1973</v>
      </c>
      <c r="F211" s="16">
        <v>240.0</v>
      </c>
      <c r="G211" s="15" t="s">
        <v>1716</v>
      </c>
      <c r="H211" s="15"/>
      <c r="I211" s="16">
        <v>240.0</v>
      </c>
      <c r="J211" s="15" t="s">
        <v>1699</v>
      </c>
      <c r="K211" s="16">
        <v>240.0</v>
      </c>
    </row>
    <row r="212">
      <c r="A212" s="14">
        <v>44481.90138888889</v>
      </c>
      <c r="B212" s="15" t="s">
        <v>1705</v>
      </c>
      <c r="C212" s="15" t="s">
        <v>1706</v>
      </c>
      <c r="D212" s="15"/>
      <c r="E212" s="15" t="s">
        <v>1974</v>
      </c>
      <c r="F212" s="16">
        <v>241.0</v>
      </c>
      <c r="G212" s="15" t="s">
        <v>1708</v>
      </c>
      <c r="H212" s="15"/>
      <c r="I212" s="16">
        <v>241.0</v>
      </c>
      <c r="J212" s="15" t="s">
        <v>1699</v>
      </c>
      <c r="K212" s="16">
        <v>241.0</v>
      </c>
    </row>
    <row r="213">
      <c r="A213" s="14">
        <v>44481.87152777778</v>
      </c>
      <c r="B213" s="15" t="s">
        <v>1705</v>
      </c>
      <c r="C213" s="15" t="s">
        <v>1706</v>
      </c>
      <c r="D213" s="15"/>
      <c r="E213" s="15" t="s">
        <v>1975</v>
      </c>
      <c r="F213" s="16">
        <v>195.0</v>
      </c>
      <c r="G213" s="15" t="s">
        <v>1708</v>
      </c>
      <c r="H213" s="15"/>
      <c r="I213" s="16">
        <v>195.0</v>
      </c>
      <c r="J213" s="15" t="s">
        <v>1699</v>
      </c>
      <c r="K213" s="16">
        <v>195.0</v>
      </c>
    </row>
    <row r="214">
      <c r="A214" s="14">
        <v>44451.83541666667</v>
      </c>
      <c r="B214" s="15" t="s">
        <v>1705</v>
      </c>
      <c r="C214" s="15" t="s">
        <v>1706</v>
      </c>
      <c r="D214" s="15"/>
      <c r="E214" s="15" t="s">
        <v>1976</v>
      </c>
      <c r="F214" s="16">
        <v>40.0</v>
      </c>
      <c r="G214" s="15" t="s">
        <v>1708</v>
      </c>
      <c r="H214" s="15"/>
      <c r="I214" s="16">
        <v>40.0</v>
      </c>
      <c r="J214" s="15" t="s">
        <v>1699</v>
      </c>
      <c r="K214" s="16">
        <v>40.0</v>
      </c>
    </row>
    <row r="215">
      <c r="A215" s="14">
        <v>44451.584027777775</v>
      </c>
      <c r="B215" s="15" t="s">
        <v>1705</v>
      </c>
      <c r="C215" s="15" t="s">
        <v>1706</v>
      </c>
      <c r="D215" s="15"/>
      <c r="E215" s="15" t="s">
        <v>1810</v>
      </c>
      <c r="F215" s="16">
        <v>280.0</v>
      </c>
      <c r="G215" s="15" t="s">
        <v>1708</v>
      </c>
      <c r="H215" s="15"/>
      <c r="I215" s="16">
        <v>280.0</v>
      </c>
      <c r="J215" s="15" t="s">
        <v>1699</v>
      </c>
      <c r="K215" s="16">
        <v>280.0</v>
      </c>
    </row>
    <row r="216">
      <c r="A216" s="14">
        <v>44451.41388888889</v>
      </c>
      <c r="B216" s="15" t="s">
        <v>1705</v>
      </c>
      <c r="C216" s="15" t="s">
        <v>1706</v>
      </c>
      <c r="D216" s="15"/>
      <c r="E216" s="15" t="s">
        <v>1928</v>
      </c>
      <c r="F216" s="16">
        <v>25.0</v>
      </c>
      <c r="G216" s="15" t="s">
        <v>1708</v>
      </c>
      <c r="H216" s="15"/>
      <c r="I216" s="16">
        <v>25.0</v>
      </c>
      <c r="J216" s="15" t="s">
        <v>1699</v>
      </c>
      <c r="K216" s="16">
        <v>25.0</v>
      </c>
    </row>
    <row r="217">
      <c r="A217" s="14">
        <v>44451.36597222222</v>
      </c>
      <c r="B217" s="15" t="s">
        <v>1705</v>
      </c>
      <c r="C217" s="15" t="s">
        <v>1706</v>
      </c>
      <c r="D217" s="15"/>
      <c r="E217" s="15" t="s">
        <v>1977</v>
      </c>
      <c r="F217" s="16">
        <v>110.0</v>
      </c>
      <c r="G217" s="15" t="s">
        <v>1708</v>
      </c>
      <c r="H217" s="15"/>
      <c r="I217" s="16">
        <v>110.0</v>
      </c>
      <c r="J217" s="15" t="s">
        <v>1699</v>
      </c>
      <c r="K217" s="16">
        <v>110.0</v>
      </c>
    </row>
    <row r="218">
      <c r="A218" s="14">
        <v>44420.59375</v>
      </c>
      <c r="B218" s="15" t="s">
        <v>1705</v>
      </c>
      <c r="C218" s="15" t="s">
        <v>1706</v>
      </c>
      <c r="D218" s="15"/>
      <c r="E218" s="15" t="s">
        <v>1978</v>
      </c>
      <c r="F218" s="16">
        <v>100.0</v>
      </c>
      <c r="G218" s="15" t="s">
        <v>1708</v>
      </c>
      <c r="H218" s="15"/>
      <c r="I218" s="16">
        <v>100.0</v>
      </c>
      <c r="J218" s="15" t="s">
        <v>1699</v>
      </c>
      <c r="K218" s="16">
        <v>100.0</v>
      </c>
    </row>
    <row r="219">
      <c r="A219" s="14">
        <v>44420.59375</v>
      </c>
      <c r="B219" s="15" t="s">
        <v>1979</v>
      </c>
      <c r="C219" s="15" t="s">
        <v>1706</v>
      </c>
      <c r="D219" s="15"/>
      <c r="E219" s="15" t="s">
        <v>1980</v>
      </c>
      <c r="F219" s="16">
        <v>1120.72</v>
      </c>
      <c r="G219" s="15" t="s">
        <v>1708</v>
      </c>
      <c r="H219" s="15"/>
      <c r="I219" s="16">
        <v>15.0</v>
      </c>
      <c r="J219" s="15" t="s">
        <v>1981</v>
      </c>
      <c r="K219" s="16">
        <v>15.0</v>
      </c>
    </row>
    <row r="220">
      <c r="A220" s="14">
        <v>44420.30347222222</v>
      </c>
      <c r="B220" s="15" t="s">
        <v>1705</v>
      </c>
      <c r="C220" s="15" t="s">
        <v>1706</v>
      </c>
      <c r="D220" s="15"/>
      <c r="E220" s="15" t="s">
        <v>1982</v>
      </c>
      <c r="F220" s="16">
        <v>10.0</v>
      </c>
      <c r="G220" s="15" t="s">
        <v>1708</v>
      </c>
      <c r="H220" s="15"/>
      <c r="I220" s="16">
        <v>10.0</v>
      </c>
      <c r="J220" s="15" t="s">
        <v>1699</v>
      </c>
      <c r="K220" s="16">
        <v>10.0</v>
      </c>
    </row>
    <row r="221">
      <c r="A221" s="14">
        <v>44389.4125</v>
      </c>
      <c r="B221" s="15" t="s">
        <v>1705</v>
      </c>
      <c r="C221" s="15" t="s">
        <v>1706</v>
      </c>
      <c r="D221" s="15"/>
      <c r="E221" s="15" t="s">
        <v>1928</v>
      </c>
      <c r="F221" s="16">
        <v>25.0</v>
      </c>
      <c r="G221" s="15" t="s">
        <v>1708</v>
      </c>
      <c r="H221" s="15"/>
      <c r="I221" s="16">
        <v>25.0</v>
      </c>
      <c r="J221" s="15" t="s">
        <v>1699</v>
      </c>
      <c r="K221" s="16">
        <v>25.0</v>
      </c>
    </row>
    <row r="222">
      <c r="A222" s="14">
        <v>44389.33263888889</v>
      </c>
      <c r="B222" s="15" t="s">
        <v>1705</v>
      </c>
      <c r="C222" s="15" t="s">
        <v>1706</v>
      </c>
      <c r="D222" s="15"/>
      <c r="E222" s="15" t="s">
        <v>1983</v>
      </c>
      <c r="F222" s="16">
        <v>15.0</v>
      </c>
      <c r="G222" s="15" t="s">
        <v>1708</v>
      </c>
      <c r="H222" s="15"/>
      <c r="I222" s="16">
        <v>15.0</v>
      </c>
      <c r="J222" s="15" t="s">
        <v>1699</v>
      </c>
      <c r="K222" s="16">
        <v>15.0</v>
      </c>
    </row>
    <row r="223">
      <c r="A223" s="14">
        <v>44359.915972222225</v>
      </c>
      <c r="B223" s="15" t="s">
        <v>1705</v>
      </c>
      <c r="C223" s="15" t="s">
        <v>1706</v>
      </c>
      <c r="D223" s="15"/>
      <c r="E223" s="15" t="s">
        <v>1928</v>
      </c>
      <c r="F223" s="16">
        <v>25.0</v>
      </c>
      <c r="G223" s="15" t="s">
        <v>1708</v>
      </c>
      <c r="H223" s="15"/>
      <c r="I223" s="16">
        <v>25.0</v>
      </c>
      <c r="J223" s="15" t="s">
        <v>1699</v>
      </c>
      <c r="K223" s="16">
        <v>25.0</v>
      </c>
    </row>
    <row r="224">
      <c r="A224" s="14">
        <v>44359.83819444444</v>
      </c>
      <c r="B224" s="15" t="s">
        <v>1705</v>
      </c>
      <c r="C224" s="15" t="s">
        <v>1740</v>
      </c>
      <c r="D224" s="15"/>
      <c r="E224" s="15" t="s">
        <v>1984</v>
      </c>
      <c r="F224" s="16">
        <v>500.0</v>
      </c>
      <c r="G224" s="15" t="s">
        <v>1708</v>
      </c>
      <c r="H224" s="15"/>
      <c r="I224" s="16">
        <v>500.0</v>
      </c>
      <c r="J224" s="15" t="s">
        <v>1699</v>
      </c>
      <c r="K224" s="16">
        <v>500.0</v>
      </c>
    </row>
    <row r="225">
      <c r="A225" s="14">
        <v>44359.83125</v>
      </c>
      <c r="B225" s="15" t="s">
        <v>1705</v>
      </c>
      <c r="C225" s="15" t="s">
        <v>1740</v>
      </c>
      <c r="D225" s="15"/>
      <c r="E225" s="15" t="s">
        <v>1985</v>
      </c>
      <c r="F225" s="16">
        <v>140.0</v>
      </c>
      <c r="G225" s="15" t="s">
        <v>1708</v>
      </c>
      <c r="H225" s="15"/>
      <c r="I225" s="16">
        <v>140.0</v>
      </c>
      <c r="J225" s="15" t="s">
        <v>1699</v>
      </c>
      <c r="K225" s="16">
        <v>140.0</v>
      </c>
    </row>
    <row r="226">
      <c r="A226" s="14">
        <v>44359.58888888889</v>
      </c>
      <c r="B226" s="15" t="s">
        <v>1705</v>
      </c>
      <c r="C226" s="15" t="s">
        <v>1706</v>
      </c>
      <c r="D226" s="15"/>
      <c r="E226" s="15" t="s">
        <v>1978</v>
      </c>
      <c r="F226" s="16">
        <v>150.0</v>
      </c>
      <c r="G226" s="15" t="s">
        <v>1708</v>
      </c>
      <c r="H226" s="15"/>
      <c r="I226" s="16">
        <v>150.0</v>
      </c>
      <c r="J226" s="15" t="s">
        <v>1699</v>
      </c>
      <c r="K226" s="16">
        <v>150.0</v>
      </c>
    </row>
    <row r="227">
      <c r="A227" s="14">
        <v>44328.822916666664</v>
      </c>
      <c r="B227" s="15" t="s">
        <v>1705</v>
      </c>
      <c r="C227" s="15" t="s">
        <v>1706</v>
      </c>
      <c r="D227" s="15"/>
      <c r="E227" s="15" t="s">
        <v>1928</v>
      </c>
      <c r="F227" s="16">
        <v>25.0</v>
      </c>
      <c r="G227" s="15" t="s">
        <v>1708</v>
      </c>
      <c r="H227" s="15"/>
      <c r="I227" s="16">
        <v>25.0</v>
      </c>
      <c r="J227" s="15" t="s">
        <v>1699</v>
      </c>
      <c r="K227" s="16">
        <v>25.0</v>
      </c>
    </row>
    <row r="228">
      <c r="A228" s="14">
        <v>44328.77847222222</v>
      </c>
      <c r="B228" s="15" t="s">
        <v>1705</v>
      </c>
      <c r="C228" s="15" t="s">
        <v>1740</v>
      </c>
      <c r="D228" s="15"/>
      <c r="E228" s="15" t="s">
        <v>1986</v>
      </c>
      <c r="F228" s="16">
        <v>1800.0</v>
      </c>
      <c r="G228" s="15" t="s">
        <v>1708</v>
      </c>
      <c r="H228" s="15"/>
      <c r="I228" s="16">
        <v>1800.0</v>
      </c>
      <c r="J228" s="15" t="s">
        <v>1699</v>
      </c>
      <c r="K228" s="16">
        <v>1800.0</v>
      </c>
    </row>
    <row r="229">
      <c r="A229" s="14">
        <v>44328.51597222222</v>
      </c>
      <c r="B229" s="15" t="s">
        <v>1705</v>
      </c>
      <c r="C229" s="15" t="s">
        <v>1734</v>
      </c>
      <c r="D229" s="15"/>
      <c r="E229" s="15" t="s">
        <v>1869</v>
      </c>
      <c r="F229" s="16">
        <v>4800.0</v>
      </c>
      <c r="G229" s="15" t="s">
        <v>1708</v>
      </c>
      <c r="H229" s="15"/>
      <c r="I229" s="16">
        <v>4800.0</v>
      </c>
      <c r="J229" s="15" t="s">
        <v>1699</v>
      </c>
      <c r="K229" s="16">
        <v>4800.0</v>
      </c>
    </row>
    <row r="230">
      <c r="A230" s="14">
        <v>44328.51597222222</v>
      </c>
      <c r="B230" s="15" t="s">
        <v>1705</v>
      </c>
      <c r="C230" s="15" t="s">
        <v>1894</v>
      </c>
      <c r="D230" s="15"/>
      <c r="E230" s="15" t="s">
        <v>1717</v>
      </c>
      <c r="F230" s="16">
        <v>8000.0</v>
      </c>
      <c r="G230" s="15" t="s">
        <v>1716</v>
      </c>
      <c r="H230" s="15"/>
      <c r="I230" s="16">
        <v>8000.0</v>
      </c>
      <c r="J230" s="15" t="s">
        <v>1699</v>
      </c>
      <c r="K230" s="16">
        <v>8000.0</v>
      </c>
    </row>
    <row r="231">
      <c r="A231" s="14">
        <v>44298.87847222222</v>
      </c>
      <c r="B231" s="15" t="s">
        <v>1705</v>
      </c>
      <c r="C231" s="15" t="s">
        <v>1706</v>
      </c>
      <c r="D231" s="15"/>
      <c r="E231" s="15" t="s">
        <v>1711</v>
      </c>
      <c r="F231" s="16">
        <v>324.0</v>
      </c>
      <c r="G231" s="15" t="s">
        <v>1708</v>
      </c>
      <c r="H231" s="15"/>
      <c r="I231" s="16">
        <v>324.0</v>
      </c>
      <c r="J231" s="15" t="s">
        <v>1699</v>
      </c>
      <c r="K231" s="16">
        <v>324.0</v>
      </c>
    </row>
    <row r="232">
      <c r="A232" s="14">
        <v>44298.84722222222</v>
      </c>
      <c r="B232" s="15" t="s">
        <v>1705</v>
      </c>
      <c r="C232" s="15" t="s">
        <v>1706</v>
      </c>
      <c r="D232" s="15"/>
      <c r="E232" s="15" t="s">
        <v>1828</v>
      </c>
      <c r="F232" s="16">
        <v>65.0</v>
      </c>
      <c r="G232" s="15" t="s">
        <v>1708</v>
      </c>
      <c r="H232" s="15"/>
      <c r="I232" s="16">
        <v>65.0</v>
      </c>
      <c r="J232" s="15" t="s">
        <v>1699</v>
      </c>
      <c r="K232" s="16">
        <v>65.0</v>
      </c>
    </row>
    <row r="233">
      <c r="A233" s="14">
        <v>44298.57916666667</v>
      </c>
      <c r="B233" s="15" t="s">
        <v>1705</v>
      </c>
      <c r="C233" s="15" t="s">
        <v>1709</v>
      </c>
      <c r="D233" s="15"/>
      <c r="E233" s="15" t="s">
        <v>1987</v>
      </c>
      <c r="F233" s="16">
        <v>30.0</v>
      </c>
      <c r="G233" s="15" t="s">
        <v>1708</v>
      </c>
      <c r="H233" s="15"/>
      <c r="I233" s="16">
        <v>30.0</v>
      </c>
      <c r="J233" s="15" t="s">
        <v>1699</v>
      </c>
      <c r="K233" s="16">
        <v>30.0</v>
      </c>
    </row>
    <row r="234">
      <c r="A234" s="14">
        <v>44298.42569444444</v>
      </c>
      <c r="B234" s="15" t="s">
        <v>1705</v>
      </c>
      <c r="C234" s="15" t="s">
        <v>1706</v>
      </c>
      <c r="D234" s="15"/>
      <c r="E234" s="15" t="s">
        <v>1988</v>
      </c>
      <c r="F234" s="16">
        <v>200.0</v>
      </c>
      <c r="G234" s="15" t="s">
        <v>1708</v>
      </c>
      <c r="H234" s="15"/>
      <c r="I234" s="16">
        <v>200.0</v>
      </c>
      <c r="J234" s="15" t="s">
        <v>1699</v>
      </c>
      <c r="K234" s="16">
        <v>200.0</v>
      </c>
    </row>
    <row r="235">
      <c r="A235" s="14">
        <v>44267.915972222225</v>
      </c>
      <c r="B235" s="15" t="s">
        <v>1705</v>
      </c>
      <c r="C235" s="15" t="s">
        <v>1706</v>
      </c>
      <c r="D235" s="15"/>
      <c r="E235" s="15" t="s">
        <v>1928</v>
      </c>
      <c r="F235" s="16">
        <v>25.0</v>
      </c>
      <c r="G235" s="15" t="s">
        <v>1708</v>
      </c>
      <c r="H235" s="15"/>
      <c r="I235" s="16">
        <v>25.0</v>
      </c>
      <c r="J235" s="15" t="s">
        <v>1699</v>
      </c>
      <c r="K235" s="16">
        <v>25.0</v>
      </c>
    </row>
    <row r="236">
      <c r="A236" s="14">
        <v>44267.915972222225</v>
      </c>
      <c r="B236" s="15" t="s">
        <v>1705</v>
      </c>
      <c r="C236" s="15" t="s">
        <v>1740</v>
      </c>
      <c r="D236" s="15"/>
      <c r="E236" s="15" t="s">
        <v>1989</v>
      </c>
      <c r="F236" s="16">
        <v>130.0</v>
      </c>
      <c r="G236" s="15" t="s">
        <v>1708</v>
      </c>
      <c r="H236" s="15"/>
      <c r="I236" s="16">
        <v>130.0</v>
      </c>
      <c r="J236" s="15" t="s">
        <v>1699</v>
      </c>
      <c r="K236" s="16">
        <v>130.0</v>
      </c>
    </row>
    <row r="237">
      <c r="A237" s="14">
        <v>44267.89444444444</v>
      </c>
      <c r="B237" s="15" t="s">
        <v>1705</v>
      </c>
      <c r="C237" s="15" t="s">
        <v>1740</v>
      </c>
      <c r="D237" s="15"/>
      <c r="E237" s="15" t="s">
        <v>1990</v>
      </c>
      <c r="F237" s="16">
        <v>20.0</v>
      </c>
      <c r="G237" s="15" t="s">
        <v>1708</v>
      </c>
      <c r="H237" s="15"/>
      <c r="I237" s="16">
        <v>20.0</v>
      </c>
      <c r="J237" s="15" t="s">
        <v>1699</v>
      </c>
      <c r="K237" s="16">
        <v>20.0</v>
      </c>
    </row>
    <row r="238">
      <c r="A238" s="14">
        <v>44267.89444444444</v>
      </c>
      <c r="B238" s="15" t="s">
        <v>1705</v>
      </c>
      <c r="C238" s="15" t="s">
        <v>1706</v>
      </c>
      <c r="D238" s="15"/>
      <c r="E238" s="15" t="s">
        <v>1828</v>
      </c>
      <c r="F238" s="16">
        <v>40.0</v>
      </c>
      <c r="G238" s="15" t="s">
        <v>1708</v>
      </c>
      <c r="H238" s="15"/>
      <c r="I238" s="16">
        <v>40.0</v>
      </c>
      <c r="J238" s="15" t="s">
        <v>1699</v>
      </c>
      <c r="K238" s="16">
        <v>40.0</v>
      </c>
    </row>
    <row r="239">
      <c r="A239" s="14">
        <v>44267.89444444444</v>
      </c>
      <c r="B239" s="15" t="s">
        <v>1705</v>
      </c>
      <c r="C239" s="15" t="s">
        <v>1894</v>
      </c>
      <c r="D239" s="15"/>
      <c r="E239" s="15" t="s">
        <v>1717</v>
      </c>
      <c r="F239" s="16">
        <v>1000.0</v>
      </c>
      <c r="G239" s="15" t="s">
        <v>1716</v>
      </c>
      <c r="H239" s="15"/>
      <c r="I239" s="16">
        <v>1000.0</v>
      </c>
      <c r="J239" s="15" t="s">
        <v>1699</v>
      </c>
      <c r="K239" s="16">
        <v>1000.0</v>
      </c>
    </row>
    <row r="240">
      <c r="A240" s="14">
        <v>44239.83819444444</v>
      </c>
      <c r="B240" s="15" t="s">
        <v>1705</v>
      </c>
      <c r="C240" s="15" t="s">
        <v>1706</v>
      </c>
      <c r="D240" s="15"/>
      <c r="E240" s="15" t="s">
        <v>1991</v>
      </c>
      <c r="F240" s="16">
        <v>504.0</v>
      </c>
      <c r="G240" s="15" t="s">
        <v>1708</v>
      </c>
      <c r="H240" s="15"/>
      <c r="I240" s="16">
        <v>504.0</v>
      </c>
      <c r="J240" s="15" t="s">
        <v>1699</v>
      </c>
      <c r="K240" s="16">
        <v>504.0</v>
      </c>
    </row>
    <row r="241">
      <c r="A241" s="14">
        <v>44239.825</v>
      </c>
      <c r="B241" s="15" t="s">
        <v>1705</v>
      </c>
      <c r="C241" s="15" t="s">
        <v>1706</v>
      </c>
      <c r="D241" s="15"/>
      <c r="E241" s="15" t="s">
        <v>1992</v>
      </c>
      <c r="F241" s="16">
        <v>75.0</v>
      </c>
      <c r="G241" s="15" t="s">
        <v>1708</v>
      </c>
      <c r="H241" s="15"/>
      <c r="I241" s="16">
        <v>75.0</v>
      </c>
      <c r="J241" s="15" t="s">
        <v>1699</v>
      </c>
      <c r="K241" s="16">
        <v>75.0</v>
      </c>
    </row>
    <row r="242">
      <c r="A242" s="14">
        <v>44208.83125</v>
      </c>
      <c r="B242" s="15" t="s">
        <v>1705</v>
      </c>
      <c r="C242" s="15" t="s">
        <v>1993</v>
      </c>
      <c r="D242" s="15"/>
      <c r="E242" s="15" t="s">
        <v>1994</v>
      </c>
      <c r="F242" s="16">
        <v>196.0</v>
      </c>
      <c r="G242" s="15" t="s">
        <v>1708</v>
      </c>
      <c r="H242" s="15"/>
      <c r="I242" s="16">
        <v>196.0</v>
      </c>
      <c r="J242" s="15" t="s">
        <v>1699</v>
      </c>
      <c r="K242" s="16">
        <v>196.0</v>
      </c>
    </row>
    <row r="243">
      <c r="A243" s="14">
        <v>44208.583333333336</v>
      </c>
      <c r="B243" s="15" t="s">
        <v>1705</v>
      </c>
      <c r="C243" s="15" t="s">
        <v>1706</v>
      </c>
      <c r="D243" s="15"/>
      <c r="E243" s="15" t="s">
        <v>1810</v>
      </c>
      <c r="F243" s="16">
        <v>160.0</v>
      </c>
      <c r="G243" s="15" t="s">
        <v>1708</v>
      </c>
      <c r="H243" s="15"/>
      <c r="I243" s="16">
        <v>160.0</v>
      </c>
      <c r="J243" s="15" t="s">
        <v>1699</v>
      </c>
      <c r="K243" s="16">
        <v>160.0</v>
      </c>
    </row>
    <row r="244">
      <c r="A244" s="15" t="s">
        <v>1995</v>
      </c>
      <c r="B244" s="15" t="s">
        <v>1705</v>
      </c>
      <c r="C244" s="15" t="s">
        <v>1996</v>
      </c>
      <c r="D244" s="15"/>
      <c r="E244" s="15" t="s">
        <v>1997</v>
      </c>
      <c r="F244" s="16">
        <v>115.0</v>
      </c>
      <c r="G244" s="15" t="s">
        <v>1708</v>
      </c>
      <c r="H244" s="15"/>
      <c r="I244" s="16">
        <v>115.0</v>
      </c>
      <c r="J244" s="15" t="s">
        <v>1699</v>
      </c>
      <c r="K244" s="16">
        <v>115.0</v>
      </c>
    </row>
    <row r="245">
      <c r="A245" s="15" t="s">
        <v>1998</v>
      </c>
      <c r="B245" s="15" t="s">
        <v>1705</v>
      </c>
      <c r="C245" s="15" t="s">
        <v>1706</v>
      </c>
      <c r="D245" s="15"/>
      <c r="E245" s="15" t="s">
        <v>1810</v>
      </c>
      <c r="F245" s="16">
        <v>128.0</v>
      </c>
      <c r="G245" s="15" t="s">
        <v>1708</v>
      </c>
      <c r="H245" s="15"/>
      <c r="I245" s="16">
        <v>128.0</v>
      </c>
      <c r="J245" s="15" t="s">
        <v>1699</v>
      </c>
      <c r="K245" s="16">
        <v>128.0</v>
      </c>
    </row>
    <row r="246">
      <c r="A246" s="15" t="s">
        <v>1999</v>
      </c>
      <c r="B246" s="15" t="s">
        <v>1705</v>
      </c>
      <c r="C246" s="15" t="s">
        <v>1706</v>
      </c>
      <c r="D246" s="15"/>
      <c r="E246" s="15" t="s">
        <v>1988</v>
      </c>
      <c r="F246" s="16">
        <v>70.0</v>
      </c>
      <c r="G246" s="15" t="s">
        <v>1708</v>
      </c>
      <c r="H246" s="15"/>
      <c r="I246" s="16">
        <v>70.0</v>
      </c>
      <c r="J246" s="15" t="s">
        <v>1699</v>
      </c>
      <c r="K246" s="16">
        <v>70.0</v>
      </c>
    </row>
    <row r="247">
      <c r="A247" s="15" t="s">
        <v>2000</v>
      </c>
      <c r="B247" s="15" t="s">
        <v>1705</v>
      </c>
      <c r="C247" s="15" t="s">
        <v>1706</v>
      </c>
      <c r="D247" s="15"/>
      <c r="E247" s="15" t="s">
        <v>1810</v>
      </c>
      <c r="F247" s="16">
        <v>40.0</v>
      </c>
      <c r="G247" s="15" t="s">
        <v>1708</v>
      </c>
      <c r="H247" s="15"/>
      <c r="I247" s="16">
        <v>40.0</v>
      </c>
      <c r="J247" s="15" t="s">
        <v>1699</v>
      </c>
      <c r="K247" s="16">
        <v>40.0</v>
      </c>
    </row>
    <row r="248">
      <c r="A248" s="15" t="s">
        <v>2000</v>
      </c>
      <c r="B248" s="15" t="s">
        <v>1705</v>
      </c>
      <c r="C248" s="15" t="s">
        <v>1706</v>
      </c>
      <c r="D248" s="15"/>
      <c r="E248" s="15" t="s">
        <v>1711</v>
      </c>
      <c r="F248" s="16">
        <v>50.0</v>
      </c>
      <c r="G248" s="15" t="s">
        <v>1708</v>
      </c>
      <c r="H248" s="15"/>
      <c r="I248" s="16">
        <v>50.0</v>
      </c>
      <c r="J248" s="15" t="s">
        <v>1699</v>
      </c>
      <c r="K248" s="16">
        <v>50.0</v>
      </c>
    </row>
    <row r="249">
      <c r="A249" s="15" t="s">
        <v>2001</v>
      </c>
      <c r="B249" s="15" t="s">
        <v>1705</v>
      </c>
      <c r="C249" s="15" t="s">
        <v>1706</v>
      </c>
      <c r="D249" s="15"/>
      <c r="E249" s="15" t="s">
        <v>1965</v>
      </c>
      <c r="F249" s="16">
        <v>40.0</v>
      </c>
      <c r="G249" s="15" t="s">
        <v>1708</v>
      </c>
      <c r="H249" s="15"/>
      <c r="I249" s="16">
        <v>40.0</v>
      </c>
      <c r="J249" s="15" t="s">
        <v>1699</v>
      </c>
      <c r="K249" s="16">
        <v>40.0</v>
      </c>
    </row>
    <row r="250">
      <c r="A250" s="15" t="s">
        <v>2002</v>
      </c>
      <c r="B250" s="15" t="s">
        <v>1705</v>
      </c>
      <c r="C250" s="15" t="s">
        <v>1706</v>
      </c>
      <c r="D250" s="15"/>
      <c r="E250" s="15" t="s">
        <v>1988</v>
      </c>
      <c r="F250" s="16">
        <v>40.0</v>
      </c>
      <c r="G250" s="15" t="s">
        <v>1708</v>
      </c>
      <c r="H250" s="15"/>
      <c r="I250" s="16">
        <v>40.0</v>
      </c>
      <c r="J250" s="15" t="s">
        <v>1699</v>
      </c>
      <c r="K250" s="16">
        <v>40.0</v>
      </c>
    </row>
    <row r="251">
      <c r="A251" s="15" t="s">
        <v>2003</v>
      </c>
      <c r="B251" s="15" t="s">
        <v>1705</v>
      </c>
      <c r="C251" s="15" t="s">
        <v>1706</v>
      </c>
      <c r="D251" s="15"/>
      <c r="E251" s="15" t="s">
        <v>1828</v>
      </c>
      <c r="F251" s="16">
        <v>94.0</v>
      </c>
      <c r="G251" s="15" t="s">
        <v>1708</v>
      </c>
      <c r="H251" s="15"/>
      <c r="I251" s="16">
        <v>94.0</v>
      </c>
      <c r="J251" s="15" t="s">
        <v>1699</v>
      </c>
      <c r="K251" s="16">
        <v>94.0</v>
      </c>
    </row>
    <row r="252">
      <c r="A252" s="15" t="s">
        <v>2004</v>
      </c>
      <c r="B252" s="15" t="s">
        <v>1705</v>
      </c>
      <c r="C252" s="15" t="s">
        <v>1706</v>
      </c>
      <c r="D252" s="15"/>
      <c r="E252" s="15" t="s">
        <v>2005</v>
      </c>
      <c r="F252" s="16">
        <v>269.4</v>
      </c>
      <c r="G252" s="15" t="s">
        <v>1708</v>
      </c>
      <c r="H252" s="15"/>
      <c r="I252" s="16">
        <v>269.4</v>
      </c>
      <c r="J252" s="15" t="s">
        <v>1699</v>
      </c>
      <c r="K252" s="16">
        <v>269.4</v>
      </c>
    </row>
    <row r="253">
      <c r="A253" s="15" t="s">
        <v>2006</v>
      </c>
      <c r="B253" s="15" t="s">
        <v>1705</v>
      </c>
      <c r="C253" s="15" t="s">
        <v>1706</v>
      </c>
      <c r="D253" s="15"/>
      <c r="E253" s="15" t="s">
        <v>2007</v>
      </c>
      <c r="F253" s="16">
        <v>120.0</v>
      </c>
      <c r="G253" s="15" t="s">
        <v>1708</v>
      </c>
      <c r="H253" s="15"/>
      <c r="I253" s="16">
        <v>120.0</v>
      </c>
      <c r="J253" s="15" t="s">
        <v>1699</v>
      </c>
      <c r="K253" s="16">
        <v>120.0</v>
      </c>
    </row>
    <row r="254">
      <c r="A254" s="15" t="s">
        <v>2008</v>
      </c>
      <c r="B254" s="15" t="s">
        <v>1705</v>
      </c>
      <c r="C254" s="15" t="s">
        <v>1706</v>
      </c>
      <c r="D254" s="15"/>
      <c r="E254" s="15" t="s">
        <v>2007</v>
      </c>
      <c r="F254" s="16">
        <v>130.0</v>
      </c>
      <c r="G254" s="15" t="s">
        <v>1708</v>
      </c>
      <c r="H254" s="15"/>
      <c r="I254" s="16">
        <v>130.0</v>
      </c>
      <c r="J254" s="15" t="s">
        <v>1699</v>
      </c>
      <c r="K254" s="16">
        <v>130.0</v>
      </c>
    </row>
    <row r="255">
      <c r="A255" s="15" t="s">
        <v>2009</v>
      </c>
      <c r="B255" s="15" t="s">
        <v>1705</v>
      </c>
      <c r="C255" s="15" t="s">
        <v>1712</v>
      </c>
      <c r="D255" s="15"/>
      <c r="E255" s="15" t="s">
        <v>2010</v>
      </c>
      <c r="F255" s="16">
        <v>35.0</v>
      </c>
      <c r="G255" s="15" t="s">
        <v>1708</v>
      </c>
      <c r="H255" s="15"/>
      <c r="I255" s="16">
        <v>35.0</v>
      </c>
      <c r="J255" s="15" t="s">
        <v>1699</v>
      </c>
      <c r="K255" s="16">
        <v>35.0</v>
      </c>
    </row>
    <row r="256">
      <c r="A256" s="15" t="s">
        <v>2011</v>
      </c>
      <c r="B256" s="15" t="s">
        <v>1705</v>
      </c>
      <c r="C256" s="15" t="s">
        <v>1706</v>
      </c>
      <c r="D256" s="15"/>
      <c r="E256" s="15" t="s">
        <v>1810</v>
      </c>
      <c r="F256" s="16">
        <v>75.0</v>
      </c>
      <c r="G256" s="15" t="s">
        <v>1708</v>
      </c>
      <c r="H256" s="15"/>
      <c r="I256" s="16">
        <v>75.0</v>
      </c>
      <c r="J256" s="15" t="s">
        <v>1699</v>
      </c>
      <c r="K256" s="16">
        <v>75.0</v>
      </c>
    </row>
    <row r="257">
      <c r="A257" s="15" t="s">
        <v>2011</v>
      </c>
      <c r="B257" s="15" t="s">
        <v>1705</v>
      </c>
      <c r="C257" s="15" t="s">
        <v>1894</v>
      </c>
      <c r="D257" s="15"/>
      <c r="E257" s="15" t="s">
        <v>1717</v>
      </c>
      <c r="F257" s="16">
        <v>2000.0</v>
      </c>
      <c r="G257" s="15" t="s">
        <v>1716</v>
      </c>
      <c r="H257" s="15"/>
      <c r="I257" s="16">
        <v>2000.0</v>
      </c>
      <c r="J257" s="15" t="s">
        <v>1699</v>
      </c>
      <c r="K257" s="16">
        <v>2000.0</v>
      </c>
    </row>
    <row r="258">
      <c r="A258" s="15" t="s">
        <v>2012</v>
      </c>
      <c r="B258" s="15" t="s">
        <v>1705</v>
      </c>
      <c r="C258" s="15" t="s">
        <v>1706</v>
      </c>
      <c r="D258" s="15"/>
      <c r="E258" s="15" t="s">
        <v>1988</v>
      </c>
      <c r="F258" s="16">
        <v>30.0</v>
      </c>
      <c r="G258" s="15" t="s">
        <v>1708</v>
      </c>
      <c r="H258" s="15"/>
      <c r="I258" s="16">
        <v>30.0</v>
      </c>
      <c r="J258" s="15" t="s">
        <v>1699</v>
      </c>
      <c r="K258" s="16">
        <v>30.0</v>
      </c>
    </row>
    <row r="259">
      <c r="A259" s="15" t="s">
        <v>2013</v>
      </c>
      <c r="B259" s="15" t="s">
        <v>1705</v>
      </c>
      <c r="C259" s="15" t="s">
        <v>1706</v>
      </c>
      <c r="D259" s="15"/>
      <c r="E259" s="15" t="s">
        <v>500</v>
      </c>
      <c r="F259" s="16">
        <v>150.0</v>
      </c>
      <c r="G259" s="15" t="s">
        <v>1708</v>
      </c>
      <c r="H259" s="15"/>
      <c r="I259" s="16">
        <v>150.0</v>
      </c>
      <c r="J259" s="15" t="s">
        <v>1699</v>
      </c>
      <c r="K259" s="16">
        <v>150.0</v>
      </c>
    </row>
    <row r="260">
      <c r="A260" s="15" t="s">
        <v>2014</v>
      </c>
      <c r="B260" s="15" t="s">
        <v>1705</v>
      </c>
      <c r="C260" s="15" t="s">
        <v>1706</v>
      </c>
      <c r="D260" s="15"/>
      <c r="E260" s="15" t="s">
        <v>1828</v>
      </c>
      <c r="F260" s="16">
        <v>102.0</v>
      </c>
      <c r="G260" s="15" t="s">
        <v>1708</v>
      </c>
      <c r="H260" s="15"/>
      <c r="I260" s="16">
        <v>102.0</v>
      </c>
      <c r="J260" s="15" t="s">
        <v>1699</v>
      </c>
      <c r="K260" s="16">
        <v>102.0</v>
      </c>
    </row>
    <row r="261">
      <c r="A261" s="15" t="s">
        <v>2015</v>
      </c>
      <c r="B261" s="15" t="s">
        <v>1705</v>
      </c>
      <c r="C261" s="15" t="s">
        <v>1706</v>
      </c>
      <c r="D261" s="15"/>
      <c r="E261" s="15" t="s">
        <v>1965</v>
      </c>
      <c r="F261" s="16">
        <v>40.0</v>
      </c>
      <c r="G261" s="15" t="s">
        <v>1708</v>
      </c>
      <c r="H261" s="15"/>
      <c r="I261" s="16">
        <v>40.0</v>
      </c>
      <c r="J261" s="15" t="s">
        <v>1699</v>
      </c>
      <c r="K261" s="16">
        <v>40.0</v>
      </c>
    </row>
    <row r="262">
      <c r="A262" s="15" t="s">
        <v>2016</v>
      </c>
      <c r="B262" s="15" t="s">
        <v>1705</v>
      </c>
      <c r="C262" s="15" t="s">
        <v>2017</v>
      </c>
      <c r="D262" s="15"/>
      <c r="E262" s="15" t="s">
        <v>2018</v>
      </c>
      <c r="F262" s="16">
        <v>3.0</v>
      </c>
      <c r="G262" s="15" t="s">
        <v>1716</v>
      </c>
      <c r="H262" s="15"/>
      <c r="I262" s="16">
        <v>3.0</v>
      </c>
      <c r="J262" s="15" t="s">
        <v>1699</v>
      </c>
      <c r="K262" s="16">
        <v>3.0</v>
      </c>
    </row>
    <row r="263">
      <c r="A263" s="15" t="s">
        <v>2016</v>
      </c>
      <c r="B263" s="15" t="s">
        <v>1705</v>
      </c>
      <c r="C263" s="15" t="s">
        <v>1706</v>
      </c>
      <c r="D263" s="15"/>
      <c r="E263" s="15" t="s">
        <v>1810</v>
      </c>
      <c r="F263" s="16">
        <v>150.0</v>
      </c>
      <c r="G263" s="15" t="s">
        <v>1708</v>
      </c>
      <c r="H263" s="15"/>
      <c r="I263" s="16">
        <v>150.0</v>
      </c>
      <c r="J263" s="15" t="s">
        <v>1699</v>
      </c>
      <c r="K263" s="16">
        <v>150.0</v>
      </c>
    </row>
    <row r="264">
      <c r="A264" s="15" t="s">
        <v>2019</v>
      </c>
      <c r="B264" s="15" t="s">
        <v>1705</v>
      </c>
      <c r="C264" s="15" t="s">
        <v>1706</v>
      </c>
      <c r="D264" s="15"/>
      <c r="E264" s="15" t="s">
        <v>1988</v>
      </c>
      <c r="F264" s="16">
        <v>60.0</v>
      </c>
      <c r="G264" s="15" t="s">
        <v>1708</v>
      </c>
      <c r="H264" s="15"/>
      <c r="I264" s="16">
        <v>60.0</v>
      </c>
      <c r="J264" s="15" t="s">
        <v>1699</v>
      </c>
      <c r="K264" s="16">
        <v>60.0</v>
      </c>
    </row>
    <row r="265">
      <c r="A265" s="15" t="s">
        <v>2020</v>
      </c>
      <c r="B265" s="15" t="s">
        <v>1705</v>
      </c>
      <c r="C265" s="15" t="s">
        <v>1706</v>
      </c>
      <c r="D265" s="15"/>
      <c r="E265" s="15" t="s">
        <v>1810</v>
      </c>
      <c r="F265" s="16">
        <v>145.0</v>
      </c>
      <c r="G265" s="15" t="s">
        <v>1708</v>
      </c>
      <c r="H265" s="15"/>
      <c r="I265" s="16">
        <v>145.0</v>
      </c>
      <c r="J265" s="15" t="s">
        <v>1699</v>
      </c>
      <c r="K265" s="16">
        <v>145.0</v>
      </c>
    </row>
    <row r="266">
      <c r="A266" s="15" t="s">
        <v>2020</v>
      </c>
      <c r="B266" s="15" t="s">
        <v>1705</v>
      </c>
      <c r="C266" s="15" t="s">
        <v>1712</v>
      </c>
      <c r="D266" s="15"/>
      <c r="E266" s="15" t="s">
        <v>2010</v>
      </c>
      <c r="F266" s="16">
        <v>58.0</v>
      </c>
      <c r="G266" s="15" t="s">
        <v>1708</v>
      </c>
      <c r="H266" s="15"/>
      <c r="I266" s="16">
        <v>58.0</v>
      </c>
      <c r="J266" s="15" t="s">
        <v>1699</v>
      </c>
      <c r="K266" s="16">
        <v>58.0</v>
      </c>
    </row>
    <row r="267">
      <c r="A267" s="15" t="s">
        <v>2020</v>
      </c>
      <c r="B267" s="15" t="s">
        <v>1705</v>
      </c>
      <c r="C267" s="15" t="s">
        <v>1706</v>
      </c>
      <c r="D267" s="15"/>
      <c r="E267" s="15" t="s">
        <v>1711</v>
      </c>
      <c r="F267" s="16">
        <v>95.0</v>
      </c>
      <c r="G267" s="15" t="s">
        <v>1708</v>
      </c>
      <c r="H267" s="15"/>
      <c r="I267" s="16">
        <v>95.0</v>
      </c>
      <c r="J267" s="15" t="s">
        <v>1699</v>
      </c>
      <c r="K267" s="16">
        <v>95.0</v>
      </c>
    </row>
    <row r="268">
      <c r="A268" s="15" t="s">
        <v>2021</v>
      </c>
      <c r="B268" s="15" t="s">
        <v>1705</v>
      </c>
      <c r="C268" s="15" t="s">
        <v>1706</v>
      </c>
      <c r="D268" s="15"/>
      <c r="E268" s="15" t="s">
        <v>1828</v>
      </c>
      <c r="F268" s="16">
        <v>15.0</v>
      </c>
      <c r="G268" s="15" t="s">
        <v>1708</v>
      </c>
      <c r="H268" s="15"/>
      <c r="I268" s="16">
        <v>15.0</v>
      </c>
      <c r="J268" s="15" t="s">
        <v>1699</v>
      </c>
      <c r="K268" s="16">
        <v>15.0</v>
      </c>
    </row>
    <row r="269">
      <c r="A269" s="15" t="s">
        <v>2022</v>
      </c>
      <c r="B269" s="15" t="s">
        <v>1705</v>
      </c>
      <c r="C269" s="15" t="s">
        <v>1706</v>
      </c>
      <c r="D269" s="15"/>
      <c r="E269" s="15" t="s">
        <v>1711</v>
      </c>
      <c r="F269" s="16">
        <v>70.0</v>
      </c>
      <c r="G269" s="15" t="s">
        <v>1708</v>
      </c>
      <c r="H269" s="15"/>
      <c r="I269" s="16">
        <v>70.0</v>
      </c>
      <c r="J269" s="15" t="s">
        <v>1699</v>
      </c>
      <c r="K269" s="16">
        <v>70.0</v>
      </c>
    </row>
    <row r="270">
      <c r="A270" s="15" t="s">
        <v>2023</v>
      </c>
      <c r="B270" s="15" t="s">
        <v>1705</v>
      </c>
      <c r="C270" s="15" t="s">
        <v>1706</v>
      </c>
      <c r="D270" s="15"/>
      <c r="E270" s="15" t="s">
        <v>1965</v>
      </c>
      <c r="F270" s="16">
        <v>20.0</v>
      </c>
      <c r="G270" s="15" t="s">
        <v>1708</v>
      </c>
      <c r="H270" s="15"/>
      <c r="I270" s="16">
        <v>20.0</v>
      </c>
      <c r="J270" s="15" t="s">
        <v>1699</v>
      </c>
      <c r="K270" s="16">
        <v>20.0</v>
      </c>
    </row>
    <row r="271">
      <c r="A271" s="15" t="s">
        <v>2023</v>
      </c>
      <c r="B271" s="15" t="s">
        <v>1705</v>
      </c>
      <c r="C271" s="15" t="s">
        <v>1712</v>
      </c>
      <c r="D271" s="15"/>
      <c r="E271" s="15" t="s">
        <v>2010</v>
      </c>
      <c r="F271" s="16">
        <v>58.0</v>
      </c>
      <c r="G271" s="15" t="s">
        <v>1708</v>
      </c>
      <c r="H271" s="15"/>
      <c r="I271" s="16">
        <v>58.0</v>
      </c>
      <c r="J271" s="15" t="s">
        <v>1699</v>
      </c>
      <c r="K271" s="16">
        <v>58.0</v>
      </c>
    </row>
    <row r="272">
      <c r="A272" s="15" t="s">
        <v>2024</v>
      </c>
      <c r="B272" s="15" t="s">
        <v>1705</v>
      </c>
      <c r="C272" s="15" t="s">
        <v>1712</v>
      </c>
      <c r="D272" s="15"/>
      <c r="E272" s="15" t="s">
        <v>2010</v>
      </c>
      <c r="F272" s="16">
        <v>50.0</v>
      </c>
      <c r="G272" s="15" t="s">
        <v>1708</v>
      </c>
      <c r="H272" s="15"/>
      <c r="I272" s="16">
        <v>50.0</v>
      </c>
      <c r="J272" s="15" t="s">
        <v>1699</v>
      </c>
      <c r="K272" s="16">
        <v>50.0</v>
      </c>
    </row>
    <row r="273">
      <c r="A273" s="15" t="s">
        <v>2024</v>
      </c>
      <c r="B273" s="15" t="s">
        <v>1705</v>
      </c>
      <c r="C273" s="15" t="s">
        <v>1706</v>
      </c>
      <c r="D273" s="15"/>
      <c r="E273" s="15" t="s">
        <v>1711</v>
      </c>
      <c r="F273" s="16">
        <v>179.0</v>
      </c>
      <c r="G273" s="15" t="s">
        <v>1708</v>
      </c>
      <c r="H273" s="15"/>
      <c r="I273" s="16">
        <v>179.0</v>
      </c>
      <c r="J273" s="15" t="s">
        <v>1699</v>
      </c>
      <c r="K273" s="16">
        <v>179.0</v>
      </c>
    </row>
    <row r="274">
      <c r="A274" s="15" t="s">
        <v>2025</v>
      </c>
      <c r="B274" s="15" t="s">
        <v>1705</v>
      </c>
      <c r="C274" s="15" t="s">
        <v>1706</v>
      </c>
      <c r="D274" s="15"/>
      <c r="E274" s="15" t="s">
        <v>1711</v>
      </c>
      <c r="F274" s="16">
        <v>90.0</v>
      </c>
      <c r="G274" s="15" t="s">
        <v>1708</v>
      </c>
      <c r="H274" s="15"/>
      <c r="I274" s="16">
        <v>90.0</v>
      </c>
      <c r="J274" s="15" t="s">
        <v>1699</v>
      </c>
      <c r="K274" s="16">
        <v>90.0</v>
      </c>
    </row>
    <row r="275">
      <c r="A275" s="15" t="s">
        <v>2025</v>
      </c>
      <c r="B275" s="15" t="s">
        <v>1705</v>
      </c>
      <c r="C275" s="15" t="s">
        <v>1706</v>
      </c>
      <c r="D275" s="15"/>
      <c r="E275" s="15" t="s">
        <v>1810</v>
      </c>
      <c r="F275" s="16">
        <v>97.0</v>
      </c>
      <c r="G275" s="15" t="s">
        <v>1708</v>
      </c>
      <c r="H275" s="15"/>
      <c r="I275" s="16">
        <v>97.0</v>
      </c>
      <c r="J275" s="15" t="s">
        <v>1699</v>
      </c>
      <c r="K275" s="16">
        <v>97.0</v>
      </c>
    </row>
    <row r="276">
      <c r="A276" s="15" t="s">
        <v>2026</v>
      </c>
      <c r="B276" s="15" t="s">
        <v>1705</v>
      </c>
      <c r="C276" s="15" t="s">
        <v>1712</v>
      </c>
      <c r="D276" s="15"/>
      <c r="E276" s="15" t="s">
        <v>2010</v>
      </c>
      <c r="F276" s="16">
        <v>130.0</v>
      </c>
      <c r="G276" s="15" t="s">
        <v>1708</v>
      </c>
      <c r="H276" s="15"/>
      <c r="I276" s="16">
        <v>130.0</v>
      </c>
      <c r="J276" s="15" t="s">
        <v>1699</v>
      </c>
      <c r="K276" s="16">
        <v>130.0</v>
      </c>
    </row>
    <row r="277">
      <c r="A277" s="15" t="s">
        <v>2027</v>
      </c>
      <c r="B277" s="15" t="s">
        <v>1705</v>
      </c>
      <c r="C277" s="15" t="s">
        <v>1706</v>
      </c>
      <c r="D277" s="15"/>
      <c r="E277" s="15" t="s">
        <v>1723</v>
      </c>
      <c r="F277" s="16">
        <v>875.0</v>
      </c>
      <c r="G277" s="15" t="s">
        <v>1708</v>
      </c>
      <c r="H277" s="15"/>
      <c r="I277" s="16">
        <v>875.0</v>
      </c>
      <c r="J277" s="15" t="s">
        <v>1699</v>
      </c>
      <c r="K277" s="16">
        <v>875.0</v>
      </c>
    </row>
    <row r="278">
      <c r="A278" s="15" t="s">
        <v>2028</v>
      </c>
      <c r="B278" s="15" t="s">
        <v>1705</v>
      </c>
      <c r="C278" s="15" t="s">
        <v>1709</v>
      </c>
      <c r="D278" s="15"/>
      <c r="E278" s="15" t="s">
        <v>2029</v>
      </c>
      <c r="F278" s="18">
        <v>2000.0</v>
      </c>
      <c r="G278" s="15" t="s">
        <v>1716</v>
      </c>
      <c r="H278" s="15"/>
      <c r="I278" s="16">
        <v>2000.0</v>
      </c>
      <c r="J278" s="15" t="s">
        <v>1699</v>
      </c>
      <c r="K278" s="16">
        <v>2000.0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2.5"/>
    <col customWidth="1" min="7" max="8" width="22.5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19"/>
      <c r="C6" s="1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0"/>
      <c r="B7" s="21" t="s">
        <v>2030</v>
      </c>
      <c r="C7" s="22">
        <v>54754.0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0"/>
      <c r="B8" s="23" t="s">
        <v>2031</v>
      </c>
      <c r="C8" s="24">
        <v>59024.0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9"/>
      <c r="C9" s="1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0"/>
      <c r="B10" s="23" t="s">
        <v>1706</v>
      </c>
      <c r="C10" s="25">
        <v>24502.48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0"/>
      <c r="B11" s="23" t="s">
        <v>1709</v>
      </c>
      <c r="C11" s="25">
        <v>37868.0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0"/>
      <c r="B12" s="23" t="s">
        <v>1712</v>
      </c>
      <c r="C12" s="25">
        <v>9203.8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0"/>
      <c r="B13" s="23" t="s">
        <v>1728</v>
      </c>
      <c r="C13" s="25">
        <v>2513.7200000000003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20"/>
      <c r="B14" s="23" t="s">
        <v>1734</v>
      </c>
      <c r="C14" s="25">
        <v>12188.0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0"/>
      <c r="B15" s="23" t="s">
        <v>1740</v>
      </c>
      <c r="C15" s="25">
        <v>3388.0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0"/>
      <c r="B16" s="23" t="s">
        <v>1882</v>
      </c>
      <c r="C16" s="25">
        <v>1400.0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20"/>
      <c r="B17" s="23" t="s">
        <v>1884</v>
      </c>
      <c r="C17" s="25">
        <v>8000.0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20"/>
      <c r="B18" s="23" t="s">
        <v>1894</v>
      </c>
      <c r="C18" s="25">
        <v>14000.0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0"/>
      <c r="B19" s="23" t="s">
        <v>1993</v>
      </c>
      <c r="C19" s="25">
        <v>196.0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0"/>
      <c r="B20" s="23" t="s">
        <v>1996</v>
      </c>
      <c r="C20" s="25">
        <v>115.0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20"/>
      <c r="B21" s="23" t="s">
        <v>2017</v>
      </c>
      <c r="C21" s="25">
        <v>3.0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9"/>
      <c r="C23" s="1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0"/>
      <c r="B24" s="21" t="s">
        <v>2032</v>
      </c>
      <c r="C24" s="24">
        <v>-4270.0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9"/>
      <c r="C26" s="19"/>
      <c r="D26" s="15"/>
      <c r="E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20"/>
      <c r="B27" s="26" t="s">
        <v>2033</v>
      </c>
      <c r="C27" s="27" t="s">
        <v>2034</v>
      </c>
      <c r="D27" s="15"/>
      <c r="E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8" t="s">
        <v>2035</v>
      </c>
      <c r="B31" s="29" t="s">
        <v>2036</v>
      </c>
      <c r="C31" s="29" t="s">
        <v>2037</v>
      </c>
      <c r="D31" s="15"/>
      <c r="E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0">
        <v>1.0</v>
      </c>
      <c r="B32" s="27" t="s">
        <v>1133</v>
      </c>
      <c r="C32" s="31">
        <v>0.0</v>
      </c>
      <c r="D32" s="15"/>
      <c r="E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0">
        <v>2.0</v>
      </c>
      <c r="B33" s="27" t="s">
        <v>1149</v>
      </c>
      <c r="C33" s="31">
        <v>0.0</v>
      </c>
      <c r="D33" s="15"/>
      <c r="E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0">
        <v>3.0</v>
      </c>
      <c r="B34" s="27" t="s">
        <v>1370</v>
      </c>
      <c r="C34" s="31">
        <v>0.0</v>
      </c>
      <c r="D34" s="15"/>
      <c r="E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30">
        <v>4.0</v>
      </c>
      <c r="B35" s="27" t="s">
        <v>1476</v>
      </c>
      <c r="C35" s="31">
        <v>0.0</v>
      </c>
      <c r="D35" s="15"/>
      <c r="E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2">
        <v>5.0</v>
      </c>
      <c r="B36" s="33" t="s">
        <v>2038</v>
      </c>
      <c r="C36" s="34">
        <v>0.0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list" allowBlank="1" sqref="C27">
      <formula1>'calculation sheet'!$K$12:$K$15</formula1>
    </dataValidation>
  </dataValidations>
  <hyperlinks>
    <hyperlink r:id="rId1" ref="A3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5" t="b">
        <f>IF(and('bse500'!AP2&gt;0,'bse500'!Z2 &gt;8,'bse500'!R2&lt;2000),"High Risk",if(and('bse500'!AP2&gt;0,'bse500'!Z2&gt;8,'bse500'!Z2&lt;15,'bse500'!R2&gt;2000,'bse500'!R2&lt;5000),"Risk",if(and('bse500'!AP2&gt;0,'bse500'!Z2 &gt;15,'bse500'!Z2&lt;20,'bse500'!R2&gt;5000,'bse500'!R2&lt;15000),"Moderate Risk",if(and('bse500'!AP2&gt;0,'bse500'!Z2&gt;20,'bse500'!R2&gt;15000),"Low Risk"))))</f>
        <v>0</v>
      </c>
    </row>
    <row r="3">
      <c r="B3" s="35" t="str">
        <f>IF(and('bse500'!AP3&gt;0,'bse500'!Z3 &gt;8,'bse500'!R3&lt;2000),"High Risk",if(and('bse500'!AP3&gt;0,'bse500'!Z3&gt;8,'bse500'!Z3&lt;15,'bse500'!R3&gt;2000,'bse500'!R3&lt;5000),"Risk ",if(and('bse500'!AP3&gt;0,'bse500'!Z3 &gt;15,'bse500'!Z3&lt;20,'bse500'!R3&gt;5000,'bse500'!R3&lt;15000),"Moderate Risk",if(and('bse500'!AP3&gt;0,'bse500'!Z3&gt;20,'bse500'!R3&gt;15000),"Low Risk"))))</f>
        <v>Low Risk</v>
      </c>
      <c r="E3" s="36" t="s">
        <v>2039</v>
      </c>
      <c r="F3" s="36" t="s">
        <v>2040</v>
      </c>
    </row>
    <row r="4">
      <c r="B4" s="35" t="b">
        <f>IF(and('bse500'!AP4&gt;0,'bse500'!Z4 &gt;8,'bse500'!R4&lt;2000),"High Risk",if(and('bse500'!AP4&gt;0,'bse500'!Z4&gt;8,'bse500'!Z4&lt;15,'bse500'!R4&gt;2000,'bse500'!R4&lt;5000),"Risk ",if(and('bse500'!AP4&gt;0,'bse500'!Z4 &gt;15,'bse500'!Z4&lt;20,'bse500'!R4&gt;5000,'bse500'!R4&lt;15000),"Moderate Risk",if(and('bse500'!AP4&gt;0,'bse500'!Z4&gt;20,'bse500'!R4&gt;15000),"Low Risk"))))</f>
        <v>0</v>
      </c>
    </row>
    <row r="5">
      <c r="B5" s="35" t="str">
        <f>IF(and('bse500'!AP5&gt;0,'bse500'!Z5 &gt;8,'bse500'!R5&lt;2000),"High Risk",if(and('bse500'!AP5&gt;0,'bse500'!Z5&gt;8,'bse500'!Z5&lt;15,'bse500'!R5&gt;2000,'bse500'!R5&lt;5000),"Risk ",if(and('bse500'!AP5&gt;0,'bse500'!Z5 &gt;15,'bse500'!Z5&lt;20,'bse500'!R5&gt;5000,'bse500'!R5&lt;15000),"Moderate Risk",if(and('bse500'!AP5&gt;0,'bse500'!Z5&gt;20,'bse500'!R5&gt;15000),"Low Risk"))))</f>
        <v>Low Risk</v>
      </c>
    </row>
    <row r="6">
      <c r="B6" s="35" t="b">
        <f>IF(and('bse500'!AP6&gt;0,'bse500'!Z6 &gt;8,'bse500'!R6&lt;2000),"High Risk",if(and('bse500'!AP6&gt;0,'bse500'!Z6&gt;8,'bse500'!Z6&lt;15,'bse500'!R6&gt;2000,'bse500'!R6&lt;5000),"Risk ",if(and('bse500'!AP6&gt;0,'bse500'!Z6 &gt;15,'bse500'!Z6&lt;20,'bse500'!R6&gt;5000,'bse500'!R6&lt;15000),"Moderate Risk",if(and('bse500'!AP6&gt;0,'bse500'!Z6&gt;20,'bse500'!R6&gt;15000),"Low Risk"))))</f>
        <v>0</v>
      </c>
    </row>
    <row r="7">
      <c r="B7" s="35" t="b">
        <f>IF(and('bse500'!AP7&gt;0,'bse500'!Z7 &gt;8,'bse500'!R7&lt;2000),"High Risk",if(and('bse500'!AP7&gt;0,'bse500'!Z7&gt;8,'bse500'!Z7&lt;15,'bse500'!R7&gt;2000,'bse500'!R7&lt;5000),"Risk ",if(and('bse500'!AP7&gt;0,'bse500'!Z7 &gt;15,'bse500'!Z7&lt;20,'bse500'!R7&gt;5000,'bse500'!R7&lt;15000),"Moderate Risk",if(and('bse500'!AP7&gt;0,'bse500'!Z7&gt;20,'bse500'!R7&gt;15000),"Low Risk"))))</f>
        <v>0</v>
      </c>
    </row>
    <row r="8">
      <c r="B8" s="35" t="b">
        <f>IF(and('bse500'!AP8&gt;0,'bse500'!Z8 &gt;8,'bse500'!R8&lt;2000),"High Risk",if(and('bse500'!AP8&gt;0,'bse500'!Z8&gt;8,'bse500'!Z8&lt;15,'bse500'!R8&gt;2000,'bse500'!R8&lt;5000),"Risk ",if(and('bse500'!AP8&gt;0,'bse500'!Z8 &gt;15,'bse500'!Z8&lt;20,'bse500'!R8&gt;5000,'bse500'!R8&lt;15000),"Moderate Risk",if(and('bse500'!AP8&gt;0,'bse500'!Z8&gt;20,'bse500'!R8&gt;15000),"Low Risk"))))</f>
        <v>0</v>
      </c>
    </row>
    <row r="9">
      <c r="B9" s="35" t="b">
        <f>IF(and('bse500'!AP9&gt;0,'bse500'!Z9 &gt;8,'bse500'!R9&lt;2000),"High Risk",if(and('bse500'!AP9&gt;0,'bse500'!Z9&gt;8,'bse500'!Z9&lt;15,'bse500'!R9&gt;2000,'bse500'!R9&lt;5000),"Risk ",if(and('bse500'!AP9&gt;0,'bse500'!Z9 &gt;15,'bse500'!Z9&lt;20,'bse500'!R9&gt;5000,'bse500'!R9&lt;15000),"Moderate Risk",if(and('bse500'!AP9&gt;0,'bse500'!Z9&gt;20,'bse500'!R9&gt;15000),"Low Risk"))))</f>
        <v>0</v>
      </c>
    </row>
    <row r="10">
      <c r="B10" s="35" t="str">
        <f>IF(and('bse500'!AP10&gt;0,'bse500'!Z10 &gt;8,'bse500'!R10&lt;2000),"High Risk",if(and('bse500'!AP10&gt;0,'bse500'!Z10&gt;8,'bse500'!Z10&lt;15,'bse500'!R10&gt;2000,'bse500'!R10&lt;5000),"Risk ",if(and('bse500'!AP10&gt;0,'bse500'!Z10 &gt;15,'bse500'!Z10&lt;20,'bse500'!R10&gt;5000,'bse500'!R10&lt;15000),"Moderate Risk",if(and('bse500'!AP10&gt;0,'bse500'!Z10&gt;20,'bse500'!R10&gt;15000),"Low Risk"))))</f>
        <v>Low Risk</v>
      </c>
    </row>
    <row r="11">
      <c r="B11" s="35" t="b">
        <f>IF(and('bse500'!AP11&gt;0,'bse500'!Z11 &gt;8,'bse500'!R11&lt;2000),"High Risk",if(and('bse500'!AP11&gt;0,'bse500'!Z11&gt;8,'bse500'!Z11&lt;15,'bse500'!R11&gt;2000,'bse500'!R11&lt;5000),"Risk ",if(and('bse500'!AP11&gt;0,'bse500'!Z11 &gt;15,'bse500'!Z11&lt;20,'bse500'!R11&gt;5000,'bse500'!R11&lt;15000),"Moderate Risk",if(and('bse500'!AP11&gt;0,'bse500'!Z11&gt;20,'bse500'!R11&gt;15000),"Low Risk"))))</f>
        <v>0</v>
      </c>
    </row>
    <row r="12">
      <c r="B12" s="35" t="b">
        <f>IF(and('bse500'!AP12&gt;0,'bse500'!Z12 &gt;8,'bse500'!R12&lt;2000),"High Risk",if(and('bse500'!AP12&gt;0,'bse500'!Z12&gt;8,'bse500'!Z12&lt;15,'bse500'!R12&gt;2000,'bse500'!R12&lt;5000),"Risk ",if(and('bse500'!AP12&gt;0,'bse500'!Z12 &gt;15,'bse500'!Z12&lt;20,'bse500'!R12&gt;5000,'bse500'!R12&lt;15000),"Moderate Risk",if(and('bse500'!AP12&gt;0,'bse500'!Z12&gt;20,'bse500'!R12&gt;15000),"Low Risk"))))</f>
        <v>0</v>
      </c>
      <c r="K12" s="36" t="s">
        <v>2034</v>
      </c>
    </row>
    <row r="13">
      <c r="B13" s="35" t="b">
        <f>IF(and('bse500'!AP13&gt;0,'bse500'!Z13 &gt;8,'bse500'!R13&lt;2000),"High Risk",if(and('bse500'!AP13&gt;0,'bse500'!Z13&gt;8,'bse500'!Z13&lt;15,'bse500'!R13&gt;2000,'bse500'!R13&lt;5000),"Risk ",if(and('bse500'!AP13&gt;0,'bse500'!Z13 &gt;15,'bse500'!Z13&lt;20,'bse500'!R13&gt;5000,'bse500'!R13&lt;15000),"Moderate Risk",if(and('bse500'!AP13&gt;0,'bse500'!Z13&gt;20,'bse500'!R13&gt;15000),"Low Risk"))))</f>
        <v>0</v>
      </c>
      <c r="K13" s="36" t="s">
        <v>2044</v>
      </c>
    </row>
    <row r="14">
      <c r="B14" s="35" t="b">
        <f>IF(and('bse500'!AP14&gt;0,'bse500'!Z14 &gt;8,'bse500'!R14&lt;2000),"High Risk",if(and('bse500'!AP14&gt;0,'bse500'!Z14&gt;8,'bse500'!Z14&lt;15,'bse500'!R14&gt;2000,'bse500'!R14&lt;5000),"Risk ",if(and('bse500'!AP14&gt;0,'bse500'!Z14 &gt;15,'bse500'!Z14&lt;20,'bse500'!R14&gt;5000,'bse500'!R14&lt;15000),"Moderate Risk",if(and('bse500'!AP14&gt;0,'bse500'!Z14&gt;20,'bse500'!R14&gt;15000),"Low Risk"))))</f>
        <v>0</v>
      </c>
      <c r="K14" s="36" t="s">
        <v>2045</v>
      </c>
    </row>
    <row r="15">
      <c r="B15" s="35" t="str">
        <f>IF(and('bse500'!AP15&gt;0,'bse500'!Z15 &gt;8,'bse500'!R15&lt;2000),"High Risk",if(and('bse500'!AP15&gt;0,'bse500'!Z15&gt;8,'bse500'!Z15&lt;15,'bse500'!R15&gt;2000,'bse500'!R15&lt;5000),"Risk ",if(and('bse500'!AP15&gt;0,'bse500'!Z15 &gt;15,'bse500'!Z15&lt;20,'bse500'!R15&gt;5000,'bse500'!R15&lt;15000),"Moderate Risk",if(and('bse500'!AP15&gt;0,'bse500'!Z15&gt;20,'bse500'!R15&gt;15000),"Low Risk"))))</f>
        <v>Low Risk</v>
      </c>
      <c r="K15" s="36" t="s">
        <v>2046</v>
      </c>
    </row>
    <row r="16">
      <c r="B16" s="35" t="b">
        <f>IF(and('bse500'!AP16&gt;0,'bse500'!Z16 &gt;8,'bse500'!R16&lt;2000),"High Risk",if(and('bse500'!AP16&gt;0,'bse500'!Z16&gt;8,'bse500'!Z16&lt;15,'bse500'!R16&gt;2000,'bse500'!R16&lt;5000),"Risk ",if(and('bse500'!AP16&gt;0,'bse500'!Z16 &gt;15,'bse500'!Z16&lt;20,'bse500'!R16&gt;5000,'bse500'!R16&lt;15000),"Moderate Risk",if(and('bse500'!AP16&gt;0,'bse500'!Z16&gt;20,'bse500'!R16&gt;15000),"Low Risk"))))</f>
        <v>0</v>
      </c>
    </row>
    <row r="17">
      <c r="B17" s="35" t="b">
        <f>IF(and('bse500'!AP17&gt;0,'bse500'!Z17 &gt;8,'bse500'!R17&lt;2000),"High Risk",if(and('bse500'!AP17&gt;0,'bse500'!Z17&gt;8,'bse500'!Z17&lt;15,'bse500'!R17&gt;2000,'bse500'!R17&lt;5000),"Risk ",if(and('bse500'!AP17&gt;0,'bse500'!Z17 &gt;15,'bse500'!Z17&lt;20,'bse500'!R17&gt;5000,'bse500'!R17&lt;15000),"Moderate Risk",if(and('bse500'!AP17&gt;0,'bse500'!Z17&gt;20,'bse500'!R17&gt;15000),"Low Risk"))))</f>
        <v>0</v>
      </c>
    </row>
    <row r="18">
      <c r="B18" s="35" t="str">
        <f>IF(and('bse500'!AP18&gt;0,'bse500'!Z18 &gt;8,'bse500'!R18&lt;2000),"High Risk",if(and('bse500'!AP18&gt;0,'bse500'!Z18&gt;8,'bse500'!Z18&lt;15,'bse500'!R18&gt;2000,'bse500'!R18&lt;5000),"Risk ",if(and('bse500'!AP18&gt;0,'bse500'!Z18 &gt;15,'bse500'!Z18&lt;20,'bse500'!R18&gt;5000,'bse500'!R18&lt;15000),"Moderate Risk",if(and('bse500'!AP18&gt;0,'bse500'!Z18&gt;20,'bse500'!R18&gt;15000),"Low Risk"))))</f>
        <v>Low Risk</v>
      </c>
    </row>
    <row r="19">
      <c r="B19" s="35" t="str">
        <f>IF(and('bse500'!AP19&gt;0,'bse500'!Z19 &gt;8,'bse500'!R19&lt;2000),"High Risk",if(and('bse500'!AP19&gt;0,'bse500'!Z19&gt;8,'bse500'!Z19&lt;15,'bse500'!R19&gt;2000,'bse500'!R19&lt;5000),"Risk ",if(and('bse500'!AP19&gt;0,'bse500'!Z19 &gt;15,'bse500'!Z19&lt;20,'bse500'!R19&gt;5000,'bse500'!R19&lt;15000),"Moderate Risk",if(and('bse500'!AP19&gt;0,'bse500'!Z19&gt;20,'bse500'!R19&gt;15000),"Low Risk"))))</f>
        <v>Low Risk</v>
      </c>
    </row>
    <row r="20">
      <c r="B20" s="35" t="b">
        <f>IF(and('bse500'!AP20&gt;0,'bse500'!Z20 &gt;8,'bse500'!R20&lt;2000),"High Risk",if(and('bse500'!AP20&gt;0,'bse500'!Z20&gt;8,'bse500'!Z20&lt;15,'bse500'!R20&gt;2000,'bse500'!R20&lt;5000),"Risk ",if(and('bse500'!AP20&gt;0,'bse500'!Z20 &gt;15,'bse500'!Z20&lt;20,'bse500'!R20&gt;5000,'bse500'!R20&lt;15000),"Moderate Risk",if(and('bse500'!AP20&gt;0,'bse500'!Z20&gt;20,'bse500'!R20&gt;15000),"Low Risk"))))</f>
        <v>0</v>
      </c>
    </row>
    <row r="21">
      <c r="B21" s="35" t="b">
        <f>IF(and('bse500'!AP21&gt;0,'bse500'!Z21 &gt;8,'bse500'!R21&lt;2000),"High Risk",if(and('bse500'!AP21&gt;0,'bse500'!Z21&gt;8,'bse500'!Z21&lt;15,'bse500'!R21&gt;2000,'bse500'!R21&lt;5000),"Risk ",if(and('bse500'!AP21&gt;0,'bse500'!Z21 &gt;15,'bse500'!Z21&lt;20,'bse500'!R21&gt;5000,'bse500'!R21&lt;15000),"Moderate Risk",if(and('bse500'!AP21&gt;0,'bse500'!Z21&gt;20,'bse500'!R21&gt;15000),"Low Risk"))))</f>
        <v>0</v>
      </c>
    </row>
    <row r="22">
      <c r="B22" s="35" t="b">
        <f>IF(and('bse500'!AP22&gt;0,'bse500'!Z22 &gt;8,'bse500'!R22&lt;2000),"High Risk",if(and('bse500'!AP22&gt;0,'bse500'!Z22&gt;8,'bse500'!Z22&lt;15,'bse500'!R22&gt;2000,'bse500'!R22&lt;5000),"Risk ",if(and('bse500'!AP22&gt;0,'bse500'!Z22 &gt;15,'bse500'!Z22&lt;20,'bse500'!R22&gt;5000,'bse500'!R22&lt;15000),"Moderate Risk",if(and('bse500'!AP22&gt;0,'bse500'!Z22&gt;20,'bse500'!R22&gt;15000),"Low Risk"))))</f>
        <v>0</v>
      </c>
    </row>
    <row r="23">
      <c r="B23" s="35" t="b">
        <f>IF(and('bse500'!AP23&gt;0,'bse500'!Z23 &gt;8,'bse500'!R23&lt;2000),"High Risk",if(and('bse500'!AP23&gt;0,'bse500'!Z23&gt;8,'bse500'!Z23&lt;15,'bse500'!R23&gt;2000,'bse500'!R23&lt;5000),"Risk ",if(and('bse500'!AP23&gt;0,'bse500'!Z23 &gt;15,'bse500'!Z23&lt;20,'bse500'!R23&gt;5000,'bse500'!R23&lt;15000),"Moderate Risk",if(and('bse500'!AP23&gt;0,'bse500'!Z23&gt;20,'bse500'!R23&gt;15000),"Low Risk"))))</f>
        <v>0</v>
      </c>
    </row>
    <row r="24">
      <c r="B24" s="35" t="b">
        <f>IF(and('bse500'!AP24&gt;0,'bse500'!Z24 &gt;8,'bse500'!R24&lt;2000),"High Risk",if(and('bse500'!AP24&gt;0,'bse500'!Z24&gt;8,'bse500'!Z24&lt;15,'bse500'!R24&gt;2000,'bse500'!R24&lt;5000),"Risk ",if(and('bse500'!AP24&gt;0,'bse500'!Z24 &gt;15,'bse500'!Z24&lt;20,'bse500'!R24&gt;5000,'bse500'!R24&lt;15000),"Moderate Risk",if(and('bse500'!AP24&gt;0,'bse500'!Z24&gt;20,'bse500'!R24&gt;15000),"Low Risk"))))</f>
        <v>0</v>
      </c>
    </row>
    <row r="25">
      <c r="B25" s="35" t="str">
        <f>IF(and('bse500'!AP25&gt;0,'bse500'!Z25 &gt;8,'bse500'!R25&lt;2000),"High Risk",if(and('bse500'!AP25&gt;0,'bse500'!Z25&gt;8,'bse500'!Z25&lt;15,'bse500'!R25&gt;2000,'bse500'!R25&lt;5000),"Risk ",if(and('bse500'!AP25&gt;0,'bse500'!Z25 &gt;15,'bse500'!Z25&lt;20,'bse500'!R25&gt;5000,'bse500'!R25&lt;15000),"Moderate Risk",if(and('bse500'!AP25&gt;0,'bse500'!Z25&gt;20,'bse500'!R25&gt;15000),"Low Risk"))))</f>
        <v>Low Risk</v>
      </c>
    </row>
    <row r="26">
      <c r="B26" s="35" t="b">
        <f>IF(and('bse500'!AP26&gt;0,'bse500'!Z26 &gt;8,'bse500'!R26&lt;2000),"High Risk",if(and('bse500'!AP26&gt;0,'bse500'!Z26&gt;8,'bse500'!Z26&lt;15,'bse500'!R26&gt;2000,'bse500'!R26&lt;5000),"Risk ",if(and('bse500'!AP26&gt;0,'bse500'!Z26 &gt;15,'bse500'!Z26&lt;20,'bse500'!R26&gt;5000,'bse500'!R26&lt;15000),"Moderate Risk",if(and('bse500'!AP26&gt;0,'bse500'!Z26&gt;20,'bse500'!R26&gt;15000),"Low Risk"))))</f>
        <v>0</v>
      </c>
    </row>
    <row r="27">
      <c r="B27" s="35" t="str">
        <f>IF(and('bse500'!AP27&gt;0,'bse500'!Z27 &gt;8,'bse500'!R27&lt;2000),"High Risk",if(and('bse500'!AP27&gt;0,'bse500'!Z27&gt;8,'bse500'!Z27&lt;15,'bse500'!R27&gt;2000,'bse500'!R27&lt;5000),"Risk ",if(and('bse500'!AP27&gt;0,'bse500'!Z27 &gt;15,'bse500'!Z27&lt;20,'bse500'!R27&gt;5000,'bse500'!R27&lt;15000),"Moderate Risk",if(and('bse500'!AP27&gt;0,'bse500'!Z27&gt;20,'bse500'!R27&gt;15000),"Low Risk"))))</f>
        <v>Low Risk</v>
      </c>
    </row>
    <row r="28">
      <c r="B28" s="35" t="b">
        <f>IF(and('bse500'!AP28&gt;0,'bse500'!Z28 &gt;8,'bse500'!R28&lt;2000),"High Risk",if(and('bse500'!AP28&gt;0,'bse500'!Z28&gt;8,'bse500'!Z28&lt;15,'bse500'!R28&gt;2000,'bse500'!R28&lt;5000),"Risk ",if(and('bse500'!AP28&gt;0,'bse500'!Z28 &gt;15,'bse500'!Z28&lt;20,'bse500'!R28&gt;5000,'bse500'!R28&lt;15000),"Moderate Risk",if(and('bse500'!AP28&gt;0,'bse500'!Z28&gt;20,'bse500'!R28&gt;15000),"Low Risk"))))</f>
        <v>0</v>
      </c>
    </row>
    <row r="29">
      <c r="B29" s="35" t="b">
        <f>IF(and('bse500'!AP29&gt;0,'bse500'!Z29 &gt;8,'bse500'!R29&lt;2000),"High Risk",if(and('bse500'!AP29&gt;0,'bse500'!Z29&gt;8,'bse500'!Z29&lt;15,'bse500'!R29&gt;2000,'bse500'!R29&lt;5000),"Risk ",if(and('bse500'!AP29&gt;0,'bse500'!Z29 &gt;15,'bse500'!Z29&lt;20,'bse500'!R29&gt;5000,'bse500'!R29&lt;15000),"Moderate Risk",if(and('bse500'!AP29&gt;0,'bse500'!Z29&gt;20,'bse500'!R29&gt;15000),"Low Risk"))))</f>
        <v>0</v>
      </c>
    </row>
    <row r="30">
      <c r="B30" s="35" t="b">
        <f>IF(and('bse500'!AP30&gt;0,'bse500'!Z30 &gt;8,'bse500'!R30&lt;2000),"High Risk",if(and('bse500'!AP30&gt;0,'bse500'!Z30&gt;8,'bse500'!Z30&lt;15,'bse500'!R30&gt;2000,'bse500'!R30&lt;5000),"Risk ",if(and('bse500'!AP30&gt;0,'bse500'!Z30 &gt;15,'bse500'!Z30&lt;20,'bse500'!R30&gt;5000,'bse500'!R30&lt;15000),"Moderate Risk",if(and('bse500'!AP30&gt;0,'bse500'!Z30&gt;20,'bse500'!R30&gt;15000),"Low Risk"))))</f>
        <v>0</v>
      </c>
    </row>
    <row r="31">
      <c r="B31" s="35" t="str">
        <f>IF(and('bse500'!AP31&gt;0,'bse500'!Z31 &gt;8,'bse500'!R31&lt;2000),"High Risk",if(and('bse500'!AP31&gt;0,'bse500'!Z31&gt;8,'bse500'!Z31&lt;15,'bse500'!R31&gt;2000,'bse500'!R31&lt;5000),"Risk ",if(and('bse500'!AP31&gt;0,'bse500'!Z31 &gt;15,'bse500'!Z31&lt;20,'bse500'!R31&gt;5000,'bse500'!R31&lt;15000),"Moderate Risk",if(and('bse500'!AP31&gt;0,'bse500'!Z31&gt;20,'bse500'!R31&gt;15000),"Low Risk"))))</f>
        <v>Low Risk</v>
      </c>
    </row>
    <row r="32">
      <c r="B32" s="35" t="b">
        <f>IF(and('bse500'!AP32&gt;0,'bse500'!Z32 &gt;8,'bse500'!R32&lt;2000),"High Risk",if(and('bse500'!AP32&gt;0,'bse500'!Z32&gt;8,'bse500'!Z32&lt;15,'bse500'!R32&gt;2000,'bse500'!R32&lt;5000),"Risk ",if(and('bse500'!AP32&gt;0,'bse500'!Z32 &gt;15,'bse500'!Z32&lt;20,'bse500'!R32&gt;5000,'bse500'!R32&lt;15000),"Moderate Risk",if(and('bse500'!AP32&gt;0,'bse500'!Z32&gt;20,'bse500'!R32&gt;15000),"Low Risk"))))</f>
        <v>0</v>
      </c>
    </row>
    <row r="33">
      <c r="B33" s="35" t="str">
        <f>IF(and('bse500'!AP33&gt;0,'bse500'!Z33 &gt;8,'bse500'!R33&lt;2000),"High Risk",if(and('bse500'!AP33&gt;0,'bse500'!Z33&gt;8,'bse500'!Z33&lt;15,'bse500'!R33&gt;2000,'bse500'!R33&lt;5000),"Risk ",if(and('bse500'!AP33&gt;0,'bse500'!Z33 &gt;15,'bse500'!Z33&lt;20,'bse500'!R33&gt;5000,'bse500'!R33&lt;15000),"Moderate Risk",if(and('bse500'!AP33&gt;0,'bse500'!Z33&gt;20,'bse500'!R33&gt;15000),"Low Risk"))))</f>
        <v>Low Risk</v>
      </c>
    </row>
    <row r="34">
      <c r="B34" s="35" t="b">
        <f>IF(and('bse500'!AP34&gt;0,'bse500'!Z34 &gt;8,'bse500'!R34&lt;2000),"High Risk",if(and('bse500'!AP34&gt;0,'bse500'!Z34&gt;8,'bse500'!Z34&lt;15,'bse500'!R34&gt;2000,'bse500'!R34&lt;5000),"Risk ",if(and('bse500'!AP34&gt;0,'bse500'!Z34 &gt;15,'bse500'!Z34&lt;20,'bse500'!R34&gt;5000,'bse500'!R34&lt;15000),"Moderate Risk",if(and('bse500'!AP34&gt;0,'bse500'!Z34&gt;20,'bse500'!R34&gt;15000),"Low Risk"))))</f>
        <v>0</v>
      </c>
    </row>
    <row r="35">
      <c r="B35" s="35" t="b">
        <f>IF(and('bse500'!AP35&gt;0,'bse500'!Z35 &gt;8,'bse500'!R35&lt;2000),"High Risk",if(and('bse500'!AP35&gt;0,'bse500'!Z35&gt;8,'bse500'!Z35&lt;15,'bse500'!R35&gt;2000,'bse500'!R35&lt;5000),"Risk ",if(and('bse500'!AP35&gt;0,'bse500'!Z35 &gt;15,'bse500'!Z35&lt;20,'bse500'!R35&gt;5000,'bse500'!R35&lt;15000),"Moderate Risk",if(and('bse500'!AP35&gt;0,'bse500'!Z35&gt;20,'bse500'!R35&gt;15000),"Low Risk"))))</f>
        <v>0</v>
      </c>
    </row>
    <row r="36">
      <c r="B36" s="35" t="b">
        <f>IF(and('bse500'!AP36&gt;0,'bse500'!Z36 &gt;8,'bse500'!R36&lt;2000),"High Risk",if(and('bse500'!AP36&gt;0,'bse500'!Z36&gt;8,'bse500'!Z36&lt;15,'bse500'!R36&gt;2000,'bse500'!R36&lt;5000),"Risk ",if(and('bse500'!AP36&gt;0,'bse500'!Z36 &gt;15,'bse500'!Z36&lt;20,'bse500'!R36&gt;5000,'bse500'!R36&lt;15000),"Moderate Risk",if(and('bse500'!AP36&gt;0,'bse500'!Z36&gt;20,'bse500'!R36&gt;15000),"Low Risk"))))</f>
        <v>0</v>
      </c>
    </row>
    <row r="37">
      <c r="B37" s="35" t="b">
        <f>IF(and('bse500'!AP37&gt;0,'bse500'!Z37 &gt;8,'bse500'!R37&lt;2000),"High Risk",if(and('bse500'!AP37&gt;0,'bse500'!Z37&gt;8,'bse500'!Z37&lt;15,'bse500'!R37&gt;2000,'bse500'!R37&lt;5000),"Risk ",if(and('bse500'!AP37&gt;0,'bse500'!Z37 &gt;15,'bse500'!Z37&lt;20,'bse500'!R37&gt;5000,'bse500'!R37&lt;15000),"Moderate Risk",if(and('bse500'!AP37&gt;0,'bse500'!Z37&gt;20,'bse500'!R37&gt;15000),"Low Risk"))))</f>
        <v>0</v>
      </c>
    </row>
    <row r="38">
      <c r="B38" s="35" t="b">
        <f>IF(and('bse500'!AP38&gt;0,'bse500'!Z38 &gt;8,'bse500'!R38&lt;2000),"High Risk",if(and('bse500'!AP38&gt;0,'bse500'!Z38&gt;8,'bse500'!Z38&lt;15,'bse500'!R38&gt;2000,'bse500'!R38&lt;5000),"Risk ",if(and('bse500'!AP38&gt;0,'bse500'!Z38 &gt;15,'bse500'!Z38&lt;20,'bse500'!R38&gt;5000,'bse500'!R38&lt;15000),"Moderate Risk",if(and('bse500'!AP38&gt;0,'bse500'!Z38&gt;20,'bse500'!R38&gt;15000),"Low Risk"))))</f>
        <v>0</v>
      </c>
    </row>
    <row r="39">
      <c r="B39" s="35" t="b">
        <f>IF(and('bse500'!AP39&gt;0,'bse500'!Z39 &gt;8,'bse500'!R39&lt;2000),"High Risk",if(and('bse500'!AP39&gt;0,'bse500'!Z39&gt;8,'bse500'!Z39&lt;15,'bse500'!R39&gt;2000,'bse500'!R39&lt;5000),"Risk ",if(and('bse500'!AP39&gt;0,'bse500'!Z39 &gt;15,'bse500'!Z39&lt;20,'bse500'!R39&gt;5000,'bse500'!R39&lt;15000),"Moderate Risk",if(and('bse500'!AP39&gt;0,'bse500'!Z39&gt;20,'bse500'!R39&gt;15000),"Low Risk"))))</f>
        <v>0</v>
      </c>
    </row>
    <row r="40">
      <c r="B40" s="35" t="str">
        <f>IF(and('bse500'!AP40&gt;0,'bse500'!Z40 &gt;8,'bse500'!R40&lt;2000),"High Risk",if(and('bse500'!AP40&gt;0,'bse500'!Z40&gt;8,'bse500'!Z40&lt;15,'bse500'!R40&gt;2000,'bse500'!R40&lt;5000),"Risk ",if(and('bse500'!AP40&gt;0,'bse500'!Z40 &gt;15,'bse500'!Z40&lt;20,'bse500'!R40&gt;5000,'bse500'!R40&lt;15000),"Moderate Risk",if(and('bse500'!AP40&gt;0,'bse500'!Z40&gt;20,'bse500'!R40&gt;15000),"Low Risk"))))</f>
        <v>Low Risk</v>
      </c>
    </row>
    <row r="41">
      <c r="B41" s="35" t="str">
        <f>IF(and('bse500'!AP41&gt;0,'bse500'!Z41 &gt;8,'bse500'!R41&lt;2000),"High Risk",if(and('bse500'!AP41&gt;0,'bse500'!Z41&gt;8,'bse500'!Z41&lt;15,'bse500'!R41&gt;2000,'bse500'!R41&lt;5000),"Risk ",if(and('bse500'!AP41&gt;0,'bse500'!Z41 &gt;15,'bse500'!Z41&lt;20,'bse500'!R41&gt;5000,'bse500'!R41&lt;15000),"Moderate Risk",if(and('bse500'!AP41&gt;0,'bse500'!Z41&gt;20,'bse500'!R41&gt;15000),"Low Risk"))))</f>
        <v>Low Risk</v>
      </c>
    </row>
    <row r="42">
      <c r="B42" s="35" t="b">
        <f>IF(and('bse500'!AP42&gt;0,'bse500'!Z42 &gt;8,'bse500'!R42&lt;2000),"High Risk",if(and('bse500'!AP42&gt;0,'bse500'!Z42&gt;8,'bse500'!Z42&lt;15,'bse500'!R42&gt;2000,'bse500'!R42&lt;5000),"Risk ",if(and('bse500'!AP42&gt;0,'bse500'!Z42 &gt;15,'bse500'!Z42&lt;20,'bse500'!R42&gt;5000,'bse500'!R42&lt;15000),"Moderate Risk",if(and('bse500'!AP42&gt;0,'bse500'!Z42&gt;20,'bse500'!R42&gt;15000),"Low Risk"))))</f>
        <v>0</v>
      </c>
    </row>
    <row r="43">
      <c r="B43" s="35" t="b">
        <f>IF(and('bse500'!AP43&gt;0,'bse500'!Z43 &gt;8,'bse500'!R43&lt;2000),"High Risk",if(and('bse500'!AP43&gt;0,'bse500'!Z43&gt;8,'bse500'!Z43&lt;15,'bse500'!R43&gt;2000,'bse500'!R43&lt;5000),"Risk ",if(and('bse500'!AP43&gt;0,'bse500'!Z43 &gt;15,'bse500'!Z43&lt;20,'bse500'!R43&gt;5000,'bse500'!R43&lt;15000),"Moderate Risk",if(and('bse500'!AP43&gt;0,'bse500'!Z43&gt;20,'bse500'!R43&gt;15000),"Low Risk"))))</f>
        <v>0</v>
      </c>
    </row>
    <row r="44">
      <c r="B44" s="35" t="b">
        <f>IF(and('bse500'!AP44&gt;0,'bse500'!Z44 &gt;8,'bse500'!R44&lt;2000),"High Risk",if(and('bse500'!AP44&gt;0,'bse500'!Z44&gt;8,'bse500'!Z44&lt;15,'bse500'!R44&gt;2000,'bse500'!R44&lt;5000),"Risk ",if(and('bse500'!AP44&gt;0,'bse500'!Z44 &gt;15,'bse500'!Z44&lt;20,'bse500'!R44&gt;5000,'bse500'!R44&lt;15000),"Moderate Risk",if(and('bse500'!AP44&gt;0,'bse500'!Z44&gt;20,'bse500'!R44&gt;15000),"Low Risk"))))</f>
        <v>0</v>
      </c>
    </row>
    <row r="45">
      <c r="B45" s="35" t="b">
        <f>IF(and('bse500'!AP45&gt;0,'bse500'!Z45 &gt;8,'bse500'!R45&lt;2000),"High Risk",if(and('bse500'!AP45&gt;0,'bse500'!Z45&gt;8,'bse500'!Z45&lt;15,'bse500'!R45&gt;2000,'bse500'!R45&lt;5000),"Risk ",if(and('bse500'!AP45&gt;0,'bse500'!Z45 &gt;15,'bse500'!Z45&lt;20,'bse500'!R45&gt;5000,'bse500'!R45&lt;15000),"Moderate Risk",if(and('bse500'!AP45&gt;0,'bse500'!Z45&gt;20,'bse500'!R45&gt;15000),"Low Risk"))))</f>
        <v>0</v>
      </c>
    </row>
    <row r="46">
      <c r="B46" s="35" t="b">
        <f>IF(and('bse500'!AP46&gt;0,'bse500'!Z46 &gt;8,'bse500'!R46&lt;2000),"High Risk",if(and('bse500'!AP46&gt;0,'bse500'!Z46&gt;8,'bse500'!Z46&lt;15,'bse500'!R46&gt;2000,'bse500'!R46&lt;5000),"Risk ",if(and('bse500'!AP46&gt;0,'bse500'!Z46 &gt;15,'bse500'!Z46&lt;20,'bse500'!R46&gt;5000,'bse500'!R46&lt;15000),"Moderate Risk",if(and('bse500'!AP46&gt;0,'bse500'!Z46&gt;20,'bse500'!R46&gt;15000),"Low Risk"))))</f>
        <v>0</v>
      </c>
    </row>
    <row r="47">
      <c r="B47" s="35" t="b">
        <f>IF(and('bse500'!AP47&gt;0,'bse500'!Z47 &gt;8,'bse500'!R47&lt;2000),"High Risk",if(and('bse500'!AP47&gt;0,'bse500'!Z47&gt;8,'bse500'!Z47&lt;15,'bse500'!R47&gt;2000,'bse500'!R47&lt;5000),"Risk ",if(and('bse500'!AP47&gt;0,'bse500'!Z47 &gt;15,'bse500'!Z47&lt;20,'bse500'!R47&gt;5000,'bse500'!R47&lt;15000),"Moderate Risk",if(and('bse500'!AP47&gt;0,'bse500'!Z47&gt;20,'bse500'!R47&gt;15000),"Low Risk"))))</f>
        <v>0</v>
      </c>
    </row>
    <row r="48">
      <c r="B48" s="35" t="str">
        <f>IF(and('bse500'!AP48&gt;0,'bse500'!Z48 &gt;8,'bse500'!R48&lt;2000),"High Risk",if(and('bse500'!AP48&gt;0,'bse500'!Z48&gt;8,'bse500'!Z48&lt;15,'bse500'!R48&gt;2000,'bse500'!R48&lt;5000),"Risk ",if(and('bse500'!AP48&gt;0,'bse500'!Z48 &gt;15,'bse500'!Z48&lt;20,'bse500'!R48&gt;5000,'bse500'!R48&lt;15000),"Moderate Risk",if(and('bse500'!AP48&gt;0,'bse500'!Z48&gt;20,'bse500'!R48&gt;15000),"Low Risk"))))</f>
        <v>Low Risk</v>
      </c>
    </row>
    <row r="49">
      <c r="B49" s="35" t="b">
        <f>IF(and('bse500'!AP49&gt;0,'bse500'!Z49 &gt;8,'bse500'!R49&lt;2000),"High Risk",if(and('bse500'!AP49&gt;0,'bse500'!Z49&gt;8,'bse500'!Z49&lt;15,'bse500'!R49&gt;2000,'bse500'!R49&lt;5000),"Risk ",if(and('bse500'!AP49&gt;0,'bse500'!Z49 &gt;15,'bse500'!Z49&lt;20,'bse500'!R49&gt;5000,'bse500'!R49&lt;15000),"Moderate Risk",if(and('bse500'!AP49&gt;0,'bse500'!Z49&gt;20,'bse500'!R49&gt;15000),"Low Risk"))))</f>
        <v>0</v>
      </c>
    </row>
    <row r="50">
      <c r="B50" s="35" t="b">
        <f>IF(and('bse500'!AP50&gt;0,'bse500'!Z50 &gt;8,'bse500'!R50&lt;2000),"High Risk",if(and('bse500'!AP50&gt;0,'bse500'!Z50&gt;8,'bse500'!Z50&lt;15,'bse500'!R50&gt;2000,'bse500'!R50&lt;5000),"Risk ",if(and('bse500'!AP50&gt;0,'bse500'!Z50 &gt;15,'bse500'!Z50&lt;20,'bse500'!R50&gt;5000,'bse500'!R50&lt;15000),"Moderate Risk",if(and('bse500'!AP50&gt;0,'bse500'!Z50&gt;20,'bse500'!R50&gt;15000),"Low Risk"))))</f>
        <v>0</v>
      </c>
    </row>
    <row r="51">
      <c r="B51" s="35" t="b">
        <f>IF(and('bse500'!AP51&gt;0,'bse500'!Z51 &gt;8,'bse500'!R51&lt;2000),"High Risk",if(and('bse500'!AP51&gt;0,'bse500'!Z51&gt;8,'bse500'!Z51&lt;15,'bse500'!R51&gt;2000,'bse500'!R51&lt;5000),"Risk ",if(and('bse500'!AP51&gt;0,'bse500'!Z51 &gt;15,'bse500'!Z51&lt;20,'bse500'!R51&gt;5000,'bse500'!R51&lt;15000),"Moderate Risk",if(and('bse500'!AP51&gt;0,'bse500'!Z51&gt;20,'bse500'!R51&gt;15000),"Low Risk"))))</f>
        <v>0</v>
      </c>
    </row>
    <row r="52">
      <c r="B52" s="35" t="b">
        <f>IF(and('bse500'!AP52&gt;0,'bse500'!Z52 &gt;8,'bse500'!R52&lt;2000),"High Risk",if(and('bse500'!AP52&gt;0,'bse500'!Z52&gt;8,'bse500'!Z52&lt;15,'bse500'!R52&gt;2000,'bse500'!R52&lt;5000),"Risk ",if(and('bse500'!AP52&gt;0,'bse500'!Z52 &gt;15,'bse500'!Z52&lt;20,'bse500'!R52&gt;5000,'bse500'!R52&lt;15000),"Moderate Risk",if(and('bse500'!AP52&gt;0,'bse500'!Z52&gt;20,'bse500'!R52&gt;15000),"Low Risk"))))</f>
        <v>0</v>
      </c>
    </row>
    <row r="53">
      <c r="B53" s="35" t="b">
        <f>IF(and('bse500'!AP53&gt;0,'bse500'!Z53 &gt;8,'bse500'!R53&lt;2000),"High Risk",if(and('bse500'!AP53&gt;0,'bse500'!Z53&gt;8,'bse500'!Z53&lt;15,'bse500'!R53&gt;2000,'bse500'!R53&lt;5000),"Risk ",if(and('bse500'!AP53&gt;0,'bse500'!Z53 &gt;15,'bse500'!Z53&lt;20,'bse500'!R53&gt;5000,'bse500'!R53&lt;15000),"Moderate Risk",if(and('bse500'!AP53&gt;0,'bse500'!Z53&gt;20,'bse500'!R53&gt;15000),"Low Risk"))))</f>
        <v>0</v>
      </c>
    </row>
    <row r="54">
      <c r="B54" s="35" t="b">
        <f>IF(and('bse500'!AP54&gt;0,'bse500'!Z54 &gt;8,'bse500'!R54&lt;2000),"High Risk",if(and('bse500'!AP54&gt;0,'bse500'!Z54&gt;8,'bse500'!Z54&lt;15,'bse500'!R54&gt;2000,'bse500'!R54&lt;5000),"Risk ",if(and('bse500'!AP54&gt;0,'bse500'!Z54 &gt;15,'bse500'!Z54&lt;20,'bse500'!R54&gt;5000,'bse500'!R54&lt;15000),"Moderate Risk",if(and('bse500'!AP54&gt;0,'bse500'!Z54&gt;20,'bse500'!R54&gt;15000),"Low Risk"))))</f>
        <v>0</v>
      </c>
    </row>
    <row r="55">
      <c r="B55" s="35" t="b">
        <f>IF(and('bse500'!AP55&gt;0,'bse500'!Z55 &gt;8,'bse500'!R55&lt;2000),"High Risk",if(and('bse500'!AP55&gt;0,'bse500'!Z55&gt;8,'bse500'!Z55&lt;15,'bse500'!R55&gt;2000,'bse500'!R55&lt;5000),"Risk ",if(and('bse500'!AP55&gt;0,'bse500'!Z55 &gt;15,'bse500'!Z55&lt;20,'bse500'!R55&gt;5000,'bse500'!R55&lt;15000),"Moderate Risk",if(and('bse500'!AP55&gt;0,'bse500'!Z55&gt;20,'bse500'!R55&gt;15000),"Low Risk"))))</f>
        <v>0</v>
      </c>
    </row>
    <row r="56">
      <c r="B56" s="35" t="str">
        <f>IF(and('bse500'!AP56&gt;0,'bse500'!Z56 &gt;8,'bse500'!R56&lt;2000),"High Risk",if(and('bse500'!AP56&gt;0,'bse500'!Z56&gt;8,'bse500'!Z56&lt;15,'bse500'!R56&gt;2000,'bse500'!R56&lt;5000),"Risk ",if(and('bse500'!AP56&gt;0,'bse500'!Z56 &gt;15,'bse500'!Z56&lt;20,'bse500'!R56&gt;5000,'bse500'!R56&lt;15000),"Moderate Risk",if(and('bse500'!AP56&gt;0,'bse500'!Z56&gt;20,'bse500'!R56&gt;15000),"Low Risk"))))</f>
        <v>Low Risk</v>
      </c>
    </row>
    <row r="57">
      <c r="B57" s="35" t="str">
        <f>IF(and('bse500'!AP57&gt;0,'bse500'!Z57 &gt;8,'bse500'!R57&lt;2000),"High Risk",if(and('bse500'!AP57&gt;0,'bse500'!Z57&gt;8,'bse500'!Z57&lt;15,'bse500'!R57&gt;2000,'bse500'!R57&lt;5000),"Risk ",if(and('bse500'!AP57&gt;0,'bse500'!Z57 &gt;15,'bse500'!Z57&lt;20,'bse500'!R57&gt;5000,'bse500'!R57&lt;15000),"Moderate Risk",if(and('bse500'!AP57&gt;0,'bse500'!Z57&gt;20,'bse500'!R57&gt;15000),"Low Risk"))))</f>
        <v>Low Risk</v>
      </c>
    </row>
    <row r="58">
      <c r="B58" s="35" t="b">
        <f>IF(and('bse500'!AP58&gt;0,'bse500'!Z58 &gt;8,'bse500'!R58&lt;2000),"High Risk",if(and('bse500'!AP58&gt;0,'bse500'!Z58&gt;8,'bse500'!Z58&lt;15,'bse500'!R58&gt;2000,'bse500'!R58&lt;5000),"Risk ",if(and('bse500'!AP58&gt;0,'bse500'!Z58 &gt;15,'bse500'!Z58&lt;20,'bse500'!R58&gt;5000,'bse500'!R58&lt;15000),"Moderate Risk",if(and('bse500'!AP58&gt;0,'bse500'!Z58&gt;20,'bse500'!R58&gt;15000),"Low Risk"))))</f>
        <v>0</v>
      </c>
    </row>
    <row r="59">
      <c r="B59" s="35" t="b">
        <f>IF(and('bse500'!AP59&gt;0,'bse500'!Z59 &gt;8,'bse500'!R59&lt;2000),"High Risk",if(and('bse500'!AP59&gt;0,'bse500'!Z59&gt;8,'bse500'!Z59&lt;15,'bse500'!R59&gt;2000,'bse500'!R59&lt;5000),"Risk ",if(and('bse500'!AP59&gt;0,'bse500'!Z59 &gt;15,'bse500'!Z59&lt;20,'bse500'!R59&gt;5000,'bse500'!R59&lt;15000),"Moderate Risk",if(and('bse500'!AP59&gt;0,'bse500'!Z59&gt;20,'bse500'!R59&gt;15000),"Low Risk"))))</f>
        <v>0</v>
      </c>
    </row>
    <row r="60">
      <c r="B60" s="35" t="str">
        <f>IF(and('bse500'!AP60&gt;0,'bse500'!Z60 &gt;8,'bse500'!R60&lt;2000),"High Risk",if(and('bse500'!AP60&gt;0,'bse500'!Z60&gt;8,'bse500'!Z60&lt;15,'bse500'!R60&gt;2000,'bse500'!R60&lt;5000),"Risk ",if(and('bse500'!AP60&gt;0,'bse500'!Z60 &gt;15,'bse500'!Z60&lt;20,'bse500'!R60&gt;5000,'bse500'!R60&lt;15000),"Moderate Risk",if(and('bse500'!AP60&gt;0,'bse500'!Z60&gt;20,'bse500'!R60&gt;15000),"Low Risk"))))</f>
        <v>Low Risk</v>
      </c>
    </row>
    <row r="61">
      <c r="B61" s="35" t="b">
        <f>IF(and('bse500'!AP61&gt;0,'bse500'!Z61 &gt;8,'bse500'!R61&lt;2000),"High Risk",if(and('bse500'!AP61&gt;0,'bse500'!Z61&gt;8,'bse500'!Z61&lt;15,'bse500'!R61&gt;2000,'bse500'!R61&lt;5000),"Risk ",if(and('bse500'!AP61&gt;0,'bse500'!Z61 &gt;15,'bse500'!Z61&lt;20,'bse500'!R61&gt;5000,'bse500'!R61&lt;15000),"Moderate Risk",if(and('bse500'!AP61&gt;0,'bse500'!Z61&gt;20,'bse500'!R61&gt;15000),"Low Risk"))))</f>
        <v>0</v>
      </c>
    </row>
    <row r="62">
      <c r="B62" s="35" t="b">
        <f>IF(and('bse500'!AP62&gt;0,'bse500'!Z62 &gt;8,'bse500'!R62&lt;2000),"High Risk",if(and('bse500'!AP62&gt;0,'bse500'!Z62&gt;8,'bse500'!Z62&lt;15,'bse500'!R62&gt;2000,'bse500'!R62&lt;5000),"Risk ",if(and('bse500'!AP62&gt;0,'bse500'!Z62 &gt;15,'bse500'!Z62&lt;20,'bse500'!R62&gt;5000,'bse500'!R62&lt;15000),"Moderate Risk",if(and('bse500'!AP62&gt;0,'bse500'!Z62&gt;20,'bse500'!R62&gt;15000),"Low Risk"))))</f>
        <v>0</v>
      </c>
    </row>
    <row r="63">
      <c r="B63" s="35" t="b">
        <f>IF(and('bse500'!AP63&gt;0,'bse500'!Z63 &gt;8,'bse500'!R63&lt;2000),"High Risk",if(and('bse500'!AP63&gt;0,'bse500'!Z63&gt;8,'bse500'!Z63&lt;15,'bse500'!R63&gt;2000,'bse500'!R63&lt;5000),"Risk ",if(and('bse500'!AP63&gt;0,'bse500'!Z63 &gt;15,'bse500'!Z63&lt;20,'bse500'!R63&gt;5000,'bse500'!R63&lt;15000),"Moderate Risk",if(and('bse500'!AP63&gt;0,'bse500'!Z63&gt;20,'bse500'!R63&gt;15000),"Low Risk"))))</f>
        <v>0</v>
      </c>
    </row>
    <row r="64">
      <c r="B64" s="35" t="str">
        <f>IF(and('bse500'!AP64&gt;0,'bse500'!Z64 &gt;8,'bse500'!R64&lt;2000),"High Risk",if(and('bse500'!AP64&gt;0,'bse500'!Z64&gt;8,'bse500'!Z64&lt;15,'bse500'!R64&gt;2000,'bse500'!R64&lt;5000),"Risk ",if(and('bse500'!AP64&gt;0,'bse500'!Z64 &gt;15,'bse500'!Z64&lt;20,'bse500'!R64&gt;5000,'bse500'!R64&lt;15000),"Moderate Risk",if(and('bse500'!AP64&gt;0,'bse500'!Z64&gt;20,'bse500'!R64&gt;15000),"Low Risk"))))</f>
        <v>Low Risk</v>
      </c>
    </row>
    <row r="65">
      <c r="B65" s="35" t="b">
        <f>IF(and('bse500'!AP65&gt;0,'bse500'!Z65 &gt;8,'bse500'!R65&lt;2000),"High Risk",if(and('bse500'!AP65&gt;0,'bse500'!Z65&gt;8,'bse500'!Z65&lt;15,'bse500'!R65&gt;2000,'bse500'!R65&lt;5000),"Risk ",if(and('bse500'!AP65&gt;0,'bse500'!Z65 &gt;15,'bse500'!Z65&lt;20,'bse500'!R65&gt;5000,'bse500'!R65&lt;15000),"Moderate Risk",if(and('bse500'!AP65&gt;0,'bse500'!Z65&gt;20,'bse500'!R65&gt;15000),"Low Risk"))))</f>
        <v>0</v>
      </c>
    </row>
    <row r="66">
      <c r="B66" s="35" t="str">
        <f>IF(and('bse500'!AP66&gt;0,'bse500'!Z66 &gt;8,'bse500'!R66&lt;2000),"High Risk",if(and('bse500'!AP66&gt;0,'bse500'!Z66&gt;8,'bse500'!Z66&lt;15,'bse500'!R66&gt;2000,'bse500'!R66&lt;5000),"Risk ",if(and('bse500'!AP66&gt;0,'bse500'!Z66 &gt;15,'bse500'!Z66&lt;20,'bse500'!R66&gt;5000,'bse500'!R66&lt;15000),"Moderate Risk",if(and('bse500'!AP66&gt;0,'bse500'!Z66&gt;20,'bse500'!R66&gt;15000),"Low Risk"))))</f>
        <v>Moderate Risk</v>
      </c>
    </row>
    <row r="67">
      <c r="B67" s="35" t="b">
        <f>IF(and('bse500'!AP67&gt;0,'bse500'!Z67 &gt;8,'bse500'!R67&lt;2000),"High Risk",if(and('bse500'!AP67&gt;0,'bse500'!Z67&gt;8,'bse500'!Z67&lt;15,'bse500'!R67&gt;2000,'bse500'!R67&lt;5000),"Risk ",if(and('bse500'!AP67&gt;0,'bse500'!Z67 &gt;15,'bse500'!Z67&lt;20,'bse500'!R67&gt;5000,'bse500'!R67&lt;15000),"Moderate Risk",if(and('bse500'!AP67&gt;0,'bse500'!Z67&gt;20,'bse500'!R67&gt;15000),"Low Risk"))))</f>
        <v>0</v>
      </c>
    </row>
    <row r="68">
      <c r="B68" s="35" t="str">
        <f>IF(and('bse500'!AP68&gt;0,'bse500'!Z68 &gt;8,'bse500'!R68&lt;2000),"High Risk",if(and('bse500'!AP68&gt;0,'bse500'!Z68&gt;8,'bse500'!Z68&lt;15,'bse500'!R68&gt;2000,'bse500'!R68&lt;5000),"Risk ",if(and('bse500'!AP68&gt;0,'bse500'!Z68 &gt;15,'bse500'!Z68&lt;20,'bse500'!R68&gt;5000,'bse500'!R68&lt;15000),"Moderate Risk",if(and('bse500'!AP68&gt;0,'bse500'!Z68&gt;20,'bse500'!R68&gt;15000),"Low Risk"))))</f>
        <v>Low Risk</v>
      </c>
    </row>
    <row r="69">
      <c r="B69" s="35" t="b">
        <f>IF(and('bse500'!AP69&gt;0,'bse500'!Z69 &gt;8,'bse500'!R69&lt;2000),"High Risk",if(and('bse500'!AP69&gt;0,'bse500'!Z69&gt;8,'bse500'!Z69&lt;15,'bse500'!R69&gt;2000,'bse500'!R69&lt;5000),"Risk ",if(and('bse500'!AP69&gt;0,'bse500'!Z69 &gt;15,'bse500'!Z69&lt;20,'bse500'!R69&gt;5000,'bse500'!R69&lt;15000),"Moderate Risk",if(and('bse500'!AP69&gt;0,'bse500'!Z69&gt;20,'bse500'!R69&gt;15000),"Low Risk"))))</f>
        <v>0</v>
      </c>
    </row>
    <row r="70">
      <c r="B70" s="35" t="str">
        <f>IF(and('bse500'!AP70&gt;0,'bse500'!Z70 &gt;8,'bse500'!R70&lt;2000),"High Risk",if(and('bse500'!AP70&gt;0,'bse500'!Z70&gt;8,'bse500'!Z70&lt;15,'bse500'!R70&gt;2000,'bse500'!R70&lt;5000),"Risk ",if(and('bse500'!AP70&gt;0,'bse500'!Z70 &gt;15,'bse500'!Z70&lt;20,'bse500'!R70&gt;5000,'bse500'!R70&lt;15000),"Moderate Risk",if(and('bse500'!AP70&gt;0,'bse500'!Z70&gt;20,'bse500'!R70&gt;15000),"Low Risk"))))</f>
        <v>Low Risk</v>
      </c>
    </row>
    <row r="71">
      <c r="B71" s="35" t="b">
        <f>IF(and('bse500'!AP71&gt;0,'bse500'!Z71 &gt;8,'bse500'!R71&lt;2000),"High Risk",if(and('bse500'!AP71&gt;0,'bse500'!Z71&gt;8,'bse500'!Z71&lt;15,'bse500'!R71&gt;2000,'bse500'!R71&lt;5000),"Risk ",if(and('bse500'!AP71&gt;0,'bse500'!Z71 &gt;15,'bse500'!Z71&lt;20,'bse500'!R71&gt;5000,'bse500'!R71&lt;15000),"Moderate Risk",if(and('bse500'!AP71&gt;0,'bse500'!Z71&gt;20,'bse500'!R71&gt;15000),"Low Risk"))))</f>
        <v>0</v>
      </c>
    </row>
    <row r="72">
      <c r="B72" s="35" t="b">
        <f>IF(and('bse500'!AP72&gt;0,'bse500'!Z72 &gt;8,'bse500'!R72&lt;2000),"High Risk",if(and('bse500'!AP72&gt;0,'bse500'!Z72&gt;8,'bse500'!Z72&lt;15,'bse500'!R72&gt;2000,'bse500'!R72&lt;5000),"Risk ",if(and('bse500'!AP72&gt;0,'bse500'!Z72 &gt;15,'bse500'!Z72&lt;20,'bse500'!R72&gt;5000,'bse500'!R72&lt;15000),"Moderate Risk",if(and('bse500'!AP72&gt;0,'bse500'!Z72&gt;20,'bse500'!R72&gt;15000),"Low Risk"))))</f>
        <v>0</v>
      </c>
    </row>
    <row r="73">
      <c r="B73" s="35" t="b">
        <f>IF(and('bse500'!AP73&gt;0,'bse500'!Z73 &gt;8,'bse500'!R73&lt;2000),"High Risk",if(and('bse500'!AP73&gt;0,'bse500'!Z73&gt;8,'bse500'!Z73&lt;15,'bse500'!R73&gt;2000,'bse500'!R73&lt;5000),"Risk ",if(and('bse500'!AP73&gt;0,'bse500'!Z73 &gt;15,'bse500'!Z73&lt;20,'bse500'!R73&gt;5000,'bse500'!R73&lt;15000),"Moderate Risk",if(and('bse500'!AP73&gt;0,'bse500'!Z73&gt;20,'bse500'!R73&gt;15000),"Low Risk"))))</f>
        <v>0</v>
      </c>
    </row>
    <row r="74">
      <c r="B74" s="35" t="str">
        <f>IF(and('bse500'!AP74&gt;0,'bse500'!Z74 &gt;8,'bse500'!R74&lt;2000),"High Risk",if(and('bse500'!AP74&gt;0,'bse500'!Z74&gt;8,'bse500'!Z74&lt;15,'bse500'!R74&gt;2000,'bse500'!R74&lt;5000),"Risk ",if(and('bse500'!AP74&gt;0,'bse500'!Z74 &gt;15,'bse500'!Z74&lt;20,'bse500'!R74&gt;5000,'bse500'!R74&lt;15000),"Moderate Risk",if(and('bse500'!AP74&gt;0,'bse500'!Z74&gt;20,'bse500'!R74&gt;15000),"Low Risk"))))</f>
        <v>Low Risk</v>
      </c>
    </row>
    <row r="75">
      <c r="B75" s="35" t="str">
        <f>IF(and('bse500'!AP75&gt;0,'bse500'!Z75 &gt;8,'bse500'!R75&lt;2000),"High Risk",if(and('bse500'!AP75&gt;0,'bse500'!Z75&gt;8,'bse500'!Z75&lt;15,'bse500'!R75&gt;2000,'bse500'!R75&lt;5000),"Risk ",if(and('bse500'!AP75&gt;0,'bse500'!Z75 &gt;15,'bse500'!Z75&lt;20,'bse500'!R75&gt;5000,'bse500'!R75&lt;15000),"Moderate Risk",if(and('bse500'!AP75&gt;0,'bse500'!Z75&gt;20,'bse500'!R75&gt;15000),"Low Risk"))))</f>
        <v>Low Risk</v>
      </c>
    </row>
    <row r="76">
      <c r="B76" s="35" t="b">
        <f>IF(and('bse500'!AP76&gt;0,'bse500'!Z76 &gt;8,'bse500'!R76&lt;2000),"High Risk",if(and('bse500'!AP76&gt;0,'bse500'!Z76&gt;8,'bse500'!Z76&lt;15,'bse500'!R76&gt;2000,'bse500'!R76&lt;5000),"Risk ",if(and('bse500'!AP76&gt;0,'bse500'!Z76 &gt;15,'bse500'!Z76&lt;20,'bse500'!R76&gt;5000,'bse500'!R76&lt;15000),"Moderate Risk",if(and('bse500'!AP76&gt;0,'bse500'!Z76&gt;20,'bse500'!R76&gt;15000),"Low Risk"))))</f>
        <v>0</v>
      </c>
      <c r="E76" s="36" t="s">
        <v>2047</v>
      </c>
      <c r="F76" s="36" t="s">
        <v>2048</v>
      </c>
    </row>
    <row r="77">
      <c r="B77" s="35" t="str">
        <f>IF(and('bse500'!AP77&gt;0,'bse500'!Z77 &gt;8,'bse500'!R77&lt;2000),"High Risk",if(and('bse500'!AP77&gt;0,'bse500'!Z77&gt;8,'bse500'!Z77&lt;15,'bse500'!R77&gt;2000,'bse500'!R77&lt;5000),"Risk ",if(and('bse500'!AP77&gt;0,'bse500'!Z77 &gt;15,'bse500'!Z77&lt;20,'bse500'!R77&gt;5000,'bse500'!R77&lt;15000),"Moderate Risk",if(and('bse500'!AP77&gt;0,'bse500'!Z77&gt;20,'bse500'!R77&gt;15000),"Low Risk"))))</f>
        <v>Low Risk</v>
      </c>
      <c r="F77" s="36" t="s">
        <v>2049</v>
      </c>
    </row>
    <row r="78">
      <c r="B78" s="35" t="b">
        <f>IF(and('bse500'!AP78&gt;0,'bse500'!Z78 &gt;8,'bse500'!R78&lt;2000),"High Risk",if(and('bse500'!AP78&gt;0,'bse500'!Z78&gt;8,'bse500'!Z78&lt;15,'bse500'!R78&gt;2000,'bse500'!R78&lt;5000),"Risk ",if(and('bse500'!AP78&gt;0,'bse500'!Z78 &gt;15,'bse500'!Z78&lt;20,'bse500'!R78&gt;5000,'bse500'!R78&lt;15000),"Moderate Risk",if(and('bse500'!AP78&gt;0,'bse500'!Z78&gt;20,'bse500'!R78&gt;15000),"Low Risk"))))</f>
        <v>0</v>
      </c>
    </row>
    <row r="79">
      <c r="B79" s="35" t="b">
        <f>IF(and('bse500'!AP79&gt;0,'bse500'!Z79 &gt;8,'bse500'!R79&lt;2000),"High Risk",if(and('bse500'!AP79&gt;0,'bse500'!Z79&gt;8,'bse500'!Z79&lt;15,'bse500'!R79&gt;2000,'bse500'!R79&lt;5000),"Risk ",if(and('bse500'!AP79&gt;0,'bse500'!Z79 &gt;15,'bse500'!Z79&lt;20,'bse500'!R79&gt;5000,'bse500'!R79&lt;15000),"Moderate Risk",if(and('bse500'!AP79&gt;0,'bse500'!Z79&gt;20,'bse500'!R79&gt;15000),"Low Risk"))))</f>
        <v>0</v>
      </c>
    </row>
    <row r="80">
      <c r="B80" s="35" t="b">
        <f>IF(and('bse500'!AP80&gt;0,'bse500'!Z80 &gt;8,'bse500'!R80&lt;2000),"High Risk",if(and('bse500'!AP80&gt;0,'bse500'!Z80&gt;8,'bse500'!Z80&lt;15,'bse500'!R80&gt;2000,'bse500'!R80&lt;5000),"Risk ",if(and('bse500'!AP80&gt;0,'bse500'!Z80 &gt;15,'bse500'!Z80&lt;20,'bse500'!R80&gt;5000,'bse500'!R80&lt;15000),"Moderate Risk",if(and('bse500'!AP80&gt;0,'bse500'!Z80&gt;20,'bse500'!R80&gt;15000),"Low Risk"))))</f>
        <v>0</v>
      </c>
    </row>
    <row r="81">
      <c r="B81" s="35" t="b">
        <f>IF(and('bse500'!AP81&gt;0,'bse500'!Z81 &gt;8,'bse500'!R81&lt;2000),"High Risk",if(and('bse500'!AP81&gt;0,'bse500'!Z81&gt;8,'bse500'!Z81&lt;15,'bse500'!R81&gt;2000,'bse500'!R81&lt;5000),"Risk ",if(and('bse500'!AP81&gt;0,'bse500'!Z81 &gt;15,'bse500'!Z81&lt;20,'bse500'!R81&gt;5000,'bse500'!R81&lt;15000),"Moderate Risk",if(and('bse500'!AP81&gt;0,'bse500'!Z81&gt;20,'bse500'!R81&gt;15000),"Low Risk"))))</f>
        <v>0</v>
      </c>
    </row>
    <row r="82">
      <c r="B82" s="35" t="str">
        <f>IF(and('bse500'!AP82&gt;0,'bse500'!Z82 &gt;8,'bse500'!R82&lt;2000),"High Risk",if(and('bse500'!AP82&gt;0,'bse500'!Z82&gt;8,'bse500'!Z82&lt;15,'bse500'!R82&gt;2000,'bse500'!R82&lt;5000),"Risk ",if(and('bse500'!AP82&gt;0,'bse500'!Z82 &gt;15,'bse500'!Z82&lt;20,'bse500'!R82&gt;5000,'bse500'!R82&lt;15000),"Moderate Risk",if(and('bse500'!AP82&gt;0,'bse500'!Z82&gt;20,'bse500'!R82&gt;15000),"Low Risk"))))</f>
        <v>Low Risk</v>
      </c>
    </row>
    <row r="83">
      <c r="B83" s="35" t="b">
        <f>IF(and('bse500'!AP83&gt;0,'bse500'!Z83 &gt;8,'bse500'!R83&lt;2000),"High Risk",if(and('bse500'!AP83&gt;0,'bse500'!Z83&gt;8,'bse500'!Z83&lt;15,'bse500'!R83&gt;2000,'bse500'!R83&lt;5000),"Risk ",if(and('bse500'!AP83&gt;0,'bse500'!Z83 &gt;15,'bse500'!Z83&lt;20,'bse500'!R83&gt;5000,'bse500'!R83&lt;15000),"Moderate Risk",if(and('bse500'!AP83&gt;0,'bse500'!Z83&gt;20,'bse500'!R83&gt;15000),"Low Risk"))))</f>
        <v>0</v>
      </c>
    </row>
    <row r="84">
      <c r="B84" s="35" t="b">
        <f>IF(and('bse500'!AP84&gt;0,'bse500'!Z84 &gt;8,'bse500'!R84&lt;2000),"High Risk",if(and('bse500'!AP84&gt;0,'bse500'!Z84&gt;8,'bse500'!Z84&lt;15,'bse500'!R84&gt;2000,'bse500'!R84&lt;5000),"Risk ",if(and('bse500'!AP84&gt;0,'bse500'!Z84 &gt;15,'bse500'!Z84&lt;20,'bse500'!R84&gt;5000,'bse500'!R84&lt;15000),"Moderate Risk",if(and('bse500'!AP84&gt;0,'bse500'!Z84&gt;20,'bse500'!R84&gt;15000),"Low Risk"))))</f>
        <v>0</v>
      </c>
    </row>
    <row r="85">
      <c r="B85" s="35" t="str">
        <f>IF(and('bse500'!AP85&gt;0,'bse500'!Z85 &gt;8,'bse500'!R85&lt;2000),"High Risk",if(and('bse500'!AP85&gt;0,'bse500'!Z85&gt;8,'bse500'!Z85&lt;15,'bse500'!R85&gt;2000,'bse500'!R85&lt;5000),"Risk ",if(and('bse500'!AP85&gt;0,'bse500'!Z85 &gt;15,'bse500'!Z85&lt;20,'bse500'!R85&gt;5000,'bse500'!R85&lt;15000),"Moderate Risk",if(and('bse500'!AP85&gt;0,'bse500'!Z85&gt;20,'bse500'!R85&gt;15000),"Low Risk"))))</f>
        <v>Low Risk</v>
      </c>
    </row>
    <row r="86">
      <c r="B86" s="35" t="b">
        <f>IF(and('bse500'!AP86&gt;0,'bse500'!Z86 &gt;8,'bse500'!R86&lt;2000),"High Risk",if(and('bse500'!AP86&gt;0,'bse500'!Z86&gt;8,'bse500'!Z86&lt;15,'bse500'!R86&gt;2000,'bse500'!R86&lt;5000),"Risk ",if(and('bse500'!AP86&gt;0,'bse500'!Z86 &gt;15,'bse500'!Z86&lt;20,'bse500'!R86&gt;5000,'bse500'!R86&lt;15000),"Moderate Risk",if(and('bse500'!AP86&gt;0,'bse500'!Z86&gt;20,'bse500'!R86&gt;15000),"Low Risk"))))</f>
        <v>0</v>
      </c>
    </row>
    <row r="87">
      <c r="B87" s="35" t="b">
        <f>IF(and('bse500'!AP87&gt;0,'bse500'!Z87 &gt;8,'bse500'!R87&lt;2000),"High Risk",if(and('bse500'!AP87&gt;0,'bse500'!Z87&gt;8,'bse500'!Z87&lt;15,'bse500'!R87&gt;2000,'bse500'!R87&lt;5000),"Risk ",if(and('bse500'!AP87&gt;0,'bse500'!Z87 &gt;15,'bse500'!Z87&lt;20,'bse500'!R87&gt;5000,'bse500'!R87&lt;15000),"Moderate Risk",if(and('bse500'!AP87&gt;0,'bse500'!Z87&gt;20,'bse500'!R87&gt;15000),"Low Risk"))))</f>
        <v>0</v>
      </c>
    </row>
    <row r="88">
      <c r="B88" s="35" t="str">
        <f>IF(and('bse500'!AP88&gt;0,'bse500'!Z88 &gt;8,'bse500'!R88&lt;2000),"High Risk",if(and('bse500'!AP88&gt;0,'bse500'!Z88&gt;8,'bse500'!Z88&lt;15,'bse500'!R88&gt;2000,'bse500'!R88&lt;5000),"Risk ",if(and('bse500'!AP88&gt;0,'bse500'!Z88 &gt;15,'bse500'!Z88&lt;20,'bse500'!R88&gt;5000,'bse500'!R88&lt;15000),"Moderate Risk",if(and('bse500'!AP88&gt;0,'bse500'!Z88&gt;20,'bse500'!R88&gt;15000),"Low Risk"))))</f>
        <v>Low Risk</v>
      </c>
    </row>
    <row r="89">
      <c r="B89" s="35" t="b">
        <f>IF(and('bse500'!AP89&gt;0,'bse500'!Z89 &gt;8,'bse500'!R89&lt;2000),"High Risk",if(and('bse500'!AP89&gt;0,'bse500'!Z89&gt;8,'bse500'!Z89&lt;15,'bse500'!R89&gt;2000,'bse500'!R89&lt;5000),"Risk ",if(and('bse500'!AP89&gt;0,'bse500'!Z89 &gt;15,'bse500'!Z89&lt;20,'bse500'!R89&gt;5000,'bse500'!R89&lt;15000),"Moderate Risk",if(and('bse500'!AP89&gt;0,'bse500'!Z89&gt;20,'bse500'!R89&gt;15000),"Low Risk"))))</f>
        <v>0</v>
      </c>
    </row>
    <row r="90">
      <c r="B90" s="35" t="b">
        <f>IF(and('bse500'!AP90&gt;0,'bse500'!Z90 &gt;8,'bse500'!R90&lt;2000),"High Risk",if(and('bse500'!AP90&gt;0,'bse500'!Z90&gt;8,'bse500'!Z90&lt;15,'bse500'!R90&gt;2000,'bse500'!R90&lt;5000),"Risk ",if(and('bse500'!AP90&gt;0,'bse500'!Z90 &gt;15,'bse500'!Z90&lt;20,'bse500'!R90&gt;5000,'bse500'!R90&lt;15000),"Moderate Risk",if(and('bse500'!AP90&gt;0,'bse500'!Z90&gt;20,'bse500'!R90&gt;15000),"Low Risk"))))</f>
        <v>0</v>
      </c>
    </row>
    <row r="91">
      <c r="B91" s="35" t="b">
        <f>IF(and('bse500'!AP91&gt;0,'bse500'!Z91 &gt;8,'bse500'!R91&lt;2000),"High Risk",if(and('bse500'!AP91&gt;0,'bse500'!Z91&gt;8,'bse500'!Z91&lt;15,'bse500'!R91&gt;2000,'bse500'!R91&lt;5000),"Risk ",if(and('bse500'!AP91&gt;0,'bse500'!Z91 &gt;15,'bse500'!Z91&lt;20,'bse500'!R91&gt;5000,'bse500'!R91&lt;15000),"Moderate Risk",if(and('bse500'!AP91&gt;0,'bse500'!Z91&gt;20,'bse500'!R91&gt;15000),"Low Risk"))))</f>
        <v>0</v>
      </c>
    </row>
    <row r="92">
      <c r="B92" s="35" t="b">
        <f>IF(and('bse500'!AP92&gt;0,'bse500'!Z92 &gt;8,'bse500'!R92&lt;2000),"High Risk",if(and('bse500'!AP92&gt;0,'bse500'!Z92&gt;8,'bse500'!Z92&lt;15,'bse500'!R92&gt;2000,'bse500'!R92&lt;5000),"Risk ",if(and('bse500'!AP92&gt;0,'bse500'!Z92 &gt;15,'bse500'!Z92&lt;20,'bse500'!R92&gt;5000,'bse500'!R92&lt;15000),"Moderate Risk",if(and('bse500'!AP92&gt;0,'bse500'!Z92&gt;20,'bse500'!R92&gt;15000),"Low Risk"))))</f>
        <v>0</v>
      </c>
    </row>
    <row r="93">
      <c r="B93" s="35" t="str">
        <f>IF(and('bse500'!AP93&gt;0,'bse500'!Z93 &gt;8,'bse500'!R93&lt;2000),"High Risk",if(and('bse500'!AP93&gt;0,'bse500'!Z93&gt;8,'bse500'!Z93&lt;15,'bse500'!R93&gt;2000,'bse500'!R93&lt;5000),"Risk ",if(and('bse500'!AP93&gt;0,'bse500'!Z93 &gt;15,'bse500'!Z93&lt;20,'bse500'!R93&gt;5000,'bse500'!R93&lt;15000),"Moderate Risk",if(and('bse500'!AP93&gt;0,'bse500'!Z93&gt;20,'bse500'!R93&gt;15000),"Low Risk"))))</f>
        <v>Low Risk</v>
      </c>
    </row>
    <row r="94">
      <c r="B94" s="35" t="b">
        <f>IF(and('bse500'!AP94&gt;0,'bse500'!Z94 &gt;8,'bse500'!R94&lt;2000),"High Risk",if(and('bse500'!AP94&gt;0,'bse500'!Z94&gt;8,'bse500'!Z94&lt;15,'bse500'!R94&gt;2000,'bse500'!R94&lt;5000),"Risk ",if(and('bse500'!AP94&gt;0,'bse500'!Z94 &gt;15,'bse500'!Z94&lt;20,'bse500'!R94&gt;5000,'bse500'!R94&lt;15000),"Moderate Risk",if(and('bse500'!AP94&gt;0,'bse500'!Z94&gt;20,'bse500'!R94&gt;15000),"Low Risk"))))</f>
        <v>0</v>
      </c>
    </row>
    <row r="95">
      <c r="B95" s="35" t="b">
        <f>IF(and('bse500'!AP95&gt;0,'bse500'!Z95 &gt;8,'bse500'!R95&lt;2000),"High Risk",if(and('bse500'!AP95&gt;0,'bse500'!Z95&gt;8,'bse500'!Z95&lt;15,'bse500'!R95&gt;2000,'bse500'!R95&lt;5000),"Risk ",if(and('bse500'!AP95&gt;0,'bse500'!Z95 &gt;15,'bse500'!Z95&lt;20,'bse500'!R95&gt;5000,'bse500'!R95&lt;15000),"Moderate Risk",if(and('bse500'!AP95&gt;0,'bse500'!Z95&gt;20,'bse500'!R95&gt;15000),"Low Risk"))))</f>
        <v>0</v>
      </c>
    </row>
    <row r="96">
      <c r="B96" s="35" t="b">
        <f>IF(and('bse500'!AP96&gt;0,'bse500'!Z96 &gt;8,'bse500'!R96&lt;2000),"High Risk",if(and('bse500'!AP96&gt;0,'bse500'!Z96&gt;8,'bse500'!Z96&lt;15,'bse500'!R96&gt;2000,'bse500'!R96&lt;5000),"Risk ",if(and('bse500'!AP96&gt;0,'bse500'!Z96 &gt;15,'bse500'!Z96&lt;20,'bse500'!R96&gt;5000,'bse500'!R96&lt;15000),"Moderate Risk",if(and('bse500'!AP96&gt;0,'bse500'!Z96&gt;20,'bse500'!R96&gt;15000),"Low Risk"))))</f>
        <v>0</v>
      </c>
    </row>
    <row r="97">
      <c r="B97" s="35" t="b">
        <f>IF(and('bse500'!AP97&gt;0,'bse500'!Z97 &gt;8,'bse500'!R97&lt;2000),"High Risk",if(and('bse500'!AP97&gt;0,'bse500'!Z97&gt;8,'bse500'!Z97&lt;15,'bse500'!R97&gt;2000,'bse500'!R97&lt;5000),"Risk ",if(and('bse500'!AP97&gt;0,'bse500'!Z97 &gt;15,'bse500'!Z97&lt;20,'bse500'!R97&gt;5000,'bse500'!R97&lt;15000),"Moderate Risk",if(and('bse500'!AP97&gt;0,'bse500'!Z97&gt;20,'bse500'!R97&gt;15000),"Low Risk"))))</f>
        <v>0</v>
      </c>
    </row>
    <row r="98">
      <c r="B98" s="35" t="str">
        <f>IF(and('bse500'!AP98&gt;0,'bse500'!Z98 &gt;8,'bse500'!R98&lt;2000),"High Risk",if(and('bse500'!AP98&gt;0,'bse500'!Z98&gt;8,'bse500'!Z98&lt;15,'bse500'!R98&gt;2000,'bse500'!R98&lt;5000),"Risk ",if(and('bse500'!AP98&gt;0,'bse500'!Z98 &gt;15,'bse500'!Z98&lt;20,'bse500'!R98&gt;5000,'bse500'!R98&lt;15000),"Moderate Risk",if(and('bse500'!AP98&gt;0,'bse500'!Z98&gt;20,'bse500'!R98&gt;15000),"Low Risk"))))</f>
        <v>Low Risk</v>
      </c>
    </row>
    <row r="99">
      <c r="B99" s="35" t="b">
        <f>IF(and('bse500'!AP99&gt;0,'bse500'!Z99 &gt;8,'bse500'!R99&lt;2000),"High Risk",if(and('bse500'!AP99&gt;0,'bse500'!Z99&gt;8,'bse500'!Z99&lt;15,'bse500'!R99&gt;2000,'bse500'!R99&lt;5000),"Risk ",if(and('bse500'!AP99&gt;0,'bse500'!Z99 &gt;15,'bse500'!Z99&lt;20,'bse500'!R99&gt;5000,'bse500'!R99&lt;15000),"Moderate Risk",if(and('bse500'!AP99&gt;0,'bse500'!Z99&gt;20,'bse500'!R99&gt;15000),"Low Risk"))))</f>
        <v>0</v>
      </c>
    </row>
    <row r="100">
      <c r="B100" s="35" t="b">
        <f>IF(and('bse500'!AP100&gt;0,'bse500'!Z100 &gt;8,'bse500'!R100&lt;2000),"High Risk",if(and('bse500'!AP100&gt;0,'bse500'!Z100&gt;8,'bse500'!Z100&lt;15,'bse500'!R100&gt;2000,'bse500'!R100&lt;5000),"Risk ",if(and('bse500'!AP100&gt;0,'bse500'!Z100 &gt;15,'bse500'!Z100&lt;20,'bse500'!R100&gt;5000,'bse500'!R100&lt;15000),"Moderate Risk",if(and('bse500'!AP100&gt;0,'bse500'!Z100&gt;20,'bse500'!R100&gt;15000),"Low Risk"))))</f>
        <v>0</v>
      </c>
    </row>
    <row r="101">
      <c r="B101" s="35" t="b">
        <f>IF(and('bse500'!AP101&gt;0,'bse500'!Z101 &gt;8,'bse500'!R101&lt;2000),"High Risk",if(and('bse500'!AP101&gt;0,'bse500'!Z101&gt;8,'bse500'!Z101&lt;15,'bse500'!R101&gt;2000,'bse500'!R101&lt;5000),"Risk ",if(and('bse500'!AP101&gt;0,'bse500'!Z101 &gt;15,'bse500'!Z101&lt;20,'bse500'!R101&gt;5000,'bse500'!R101&lt;15000),"Moderate Risk",if(and('bse500'!AP101&gt;0,'bse500'!Z101&gt;20,'bse500'!R101&gt;15000),"Low Risk"))))</f>
        <v>0</v>
      </c>
    </row>
    <row r="102">
      <c r="B102" s="35" t="b">
        <f>IF(and('bse500'!AP102&gt;0,'bse500'!Z102 &gt;8,'bse500'!R102&lt;2000),"High Risk",if(and('bse500'!AP102&gt;0,'bse500'!Z102&gt;8,'bse500'!Z102&lt;15,'bse500'!R102&gt;2000,'bse500'!R102&lt;5000),"Risk ",if(and('bse500'!AP102&gt;0,'bse500'!Z102 &gt;15,'bse500'!Z102&lt;20,'bse500'!R102&gt;5000,'bse500'!R102&lt;15000),"Moderate Risk",if(and('bse500'!AP102&gt;0,'bse500'!Z102&gt;20,'bse500'!R102&gt;15000),"Low Risk"))))</f>
        <v>0</v>
      </c>
    </row>
    <row r="103">
      <c r="B103" s="35" t="b">
        <f>IF(and('bse500'!AP103&gt;0,'bse500'!Z103 &gt;8,'bse500'!R103&lt;2000),"High Risk",if(and('bse500'!AP103&gt;0,'bse500'!Z103&gt;8,'bse500'!Z103&lt;15,'bse500'!R103&gt;2000,'bse500'!R103&lt;5000),"Risk ",if(and('bse500'!AP103&gt;0,'bse500'!Z103 &gt;15,'bse500'!Z103&lt;20,'bse500'!R103&gt;5000,'bse500'!R103&lt;15000),"Moderate Risk",if(and('bse500'!AP103&gt;0,'bse500'!Z103&gt;20,'bse500'!R103&gt;15000),"Low Risk"))))</f>
        <v>0</v>
      </c>
    </row>
    <row r="104">
      <c r="B104" s="35" t="b">
        <f>IF(and('bse500'!AP104&gt;0,'bse500'!Z104 &gt;8,'bse500'!R104&lt;2000),"High Risk",if(and('bse500'!AP104&gt;0,'bse500'!Z104&gt;8,'bse500'!Z104&lt;15,'bse500'!R104&gt;2000,'bse500'!R104&lt;5000),"Risk ",if(and('bse500'!AP104&gt;0,'bse500'!Z104 &gt;15,'bse500'!Z104&lt;20,'bse500'!R104&gt;5000,'bse500'!R104&lt;15000),"Moderate Risk",if(and('bse500'!AP104&gt;0,'bse500'!Z104&gt;20,'bse500'!R104&gt;15000),"Low Risk"))))</f>
        <v>0</v>
      </c>
    </row>
    <row r="105">
      <c r="B105" s="35" t="str">
        <f>IF(and('bse500'!AP105&gt;0,'bse500'!Z105 &gt;8,'bse500'!R105&lt;2000),"High Risk",if(and('bse500'!AP105&gt;0,'bse500'!Z105&gt;8,'bse500'!Z105&lt;15,'bse500'!R105&gt;2000,'bse500'!R105&lt;5000),"Risk ",if(and('bse500'!AP105&gt;0,'bse500'!Z105 &gt;15,'bse500'!Z105&lt;20,'bse500'!R105&gt;5000,'bse500'!R105&lt;15000),"Moderate Risk",if(and('bse500'!AP105&gt;0,'bse500'!Z105&gt;20,'bse500'!R105&gt;15000),"Low Risk"))))</f>
        <v>Low Risk</v>
      </c>
    </row>
    <row r="106">
      <c r="B106" s="35" t="str">
        <f>IF(and('bse500'!AP106&gt;0,'bse500'!Z106 &gt;8,'bse500'!R106&lt;2000),"High Risk",if(and('bse500'!AP106&gt;0,'bse500'!Z106&gt;8,'bse500'!Z106&lt;15,'bse500'!R106&gt;2000,'bse500'!R106&lt;5000),"Risk ",if(and('bse500'!AP106&gt;0,'bse500'!Z106 &gt;15,'bse500'!Z106&lt;20,'bse500'!R106&gt;5000,'bse500'!R106&lt;15000),"Moderate Risk",if(and('bse500'!AP106&gt;0,'bse500'!Z106&gt;20,'bse500'!R106&gt;15000),"Low Risk"))))</f>
        <v>Low Risk</v>
      </c>
    </row>
    <row r="107">
      <c r="B107" s="35" t="b">
        <f>IF(and('bse500'!AP107&gt;0,'bse500'!Z107 &gt;8,'bse500'!R107&lt;2000),"High Risk",if(and('bse500'!AP107&gt;0,'bse500'!Z107&gt;8,'bse500'!Z107&lt;15,'bse500'!R107&gt;2000,'bse500'!R107&lt;5000),"Risk ",if(and('bse500'!AP107&gt;0,'bse500'!Z107 &gt;15,'bse500'!Z107&lt;20,'bse500'!R107&gt;5000,'bse500'!R107&lt;15000),"Moderate Risk",if(and('bse500'!AP107&gt;0,'bse500'!Z107&gt;20,'bse500'!R107&gt;15000),"Low Risk"))))</f>
        <v>0</v>
      </c>
    </row>
    <row r="108">
      <c r="B108" s="35" t="b">
        <f>IF(and('bse500'!AP108&gt;0,'bse500'!Z108 &gt;8,'bse500'!R108&lt;2000),"High Risk",if(and('bse500'!AP108&gt;0,'bse500'!Z108&gt;8,'bse500'!Z108&lt;15,'bse500'!R108&gt;2000,'bse500'!R108&lt;5000),"Risk ",if(and('bse500'!AP108&gt;0,'bse500'!Z108 &gt;15,'bse500'!Z108&lt;20,'bse500'!R108&gt;5000,'bse500'!R108&lt;15000),"Moderate Risk",if(and('bse500'!AP108&gt;0,'bse500'!Z108&gt;20,'bse500'!R108&gt;15000),"Low Risk"))))</f>
        <v>0</v>
      </c>
    </row>
    <row r="109">
      <c r="B109" s="35" t="b">
        <f>IF(and('bse500'!AP109&gt;0,'bse500'!Z109 &gt;8,'bse500'!R109&lt;2000),"High Risk",if(and('bse500'!AP109&gt;0,'bse500'!Z109&gt;8,'bse500'!Z109&lt;15,'bse500'!R109&gt;2000,'bse500'!R109&lt;5000),"Risk ",if(and('bse500'!AP109&gt;0,'bse500'!Z109 &gt;15,'bse500'!Z109&lt;20,'bse500'!R109&gt;5000,'bse500'!R109&lt;15000),"Moderate Risk",if(and('bse500'!AP109&gt;0,'bse500'!Z109&gt;20,'bse500'!R109&gt;15000),"Low Risk"))))</f>
        <v>0</v>
      </c>
    </row>
    <row r="110">
      <c r="B110" s="35" t="b">
        <f>IF(and('bse500'!AP110&gt;0,'bse500'!Z110 &gt;8,'bse500'!R110&lt;2000),"High Risk",if(and('bse500'!AP110&gt;0,'bse500'!Z110&gt;8,'bse500'!Z110&lt;15,'bse500'!R110&gt;2000,'bse500'!R110&lt;5000),"Risk ",if(and('bse500'!AP110&gt;0,'bse500'!Z110 &gt;15,'bse500'!Z110&lt;20,'bse500'!R110&gt;5000,'bse500'!R110&lt;15000),"Moderate Risk",if(and('bse500'!AP110&gt;0,'bse500'!Z110&gt;20,'bse500'!R110&gt;15000),"Low Risk"))))</f>
        <v>0</v>
      </c>
    </row>
    <row r="111">
      <c r="B111" s="35" t="b">
        <f>IF(and('bse500'!AP111&gt;0,'bse500'!Z111 &gt;8,'bse500'!R111&lt;2000),"High Risk",if(and('bse500'!AP111&gt;0,'bse500'!Z111&gt;8,'bse500'!Z111&lt;15,'bse500'!R111&gt;2000,'bse500'!R111&lt;5000),"Risk ",if(and('bse500'!AP111&gt;0,'bse500'!Z111 &gt;15,'bse500'!Z111&lt;20,'bse500'!R111&gt;5000,'bse500'!R111&lt;15000),"Moderate Risk",if(and('bse500'!AP111&gt;0,'bse500'!Z111&gt;20,'bse500'!R111&gt;15000),"Low Risk"))))</f>
        <v>0</v>
      </c>
    </row>
    <row r="112">
      <c r="B112" s="35" t="str">
        <f>IF(and('bse500'!AP112&gt;0,'bse500'!Z112 &gt;8,'bse500'!R112&lt;2000),"High Risk",if(and('bse500'!AP112&gt;0,'bse500'!Z112&gt;8,'bse500'!Z112&lt;15,'bse500'!R112&gt;2000,'bse500'!R112&lt;5000),"Risk ",if(and('bse500'!AP112&gt;0,'bse500'!Z112 &gt;15,'bse500'!Z112&lt;20,'bse500'!R112&gt;5000,'bse500'!R112&lt;15000),"Moderate Risk",if(and('bse500'!AP112&gt;0,'bse500'!Z112&gt;20,'bse500'!R112&gt;15000),"Low Risk"))))</f>
        <v>Low Risk</v>
      </c>
    </row>
    <row r="113">
      <c r="B113" s="35" t="b">
        <f>IF(and('bse500'!AP113&gt;0,'bse500'!Z113 &gt;8,'bse500'!R113&lt;2000),"High Risk",if(and('bse500'!AP113&gt;0,'bse500'!Z113&gt;8,'bse500'!Z113&lt;15,'bse500'!R113&gt;2000,'bse500'!R113&lt;5000),"Risk ",if(and('bse500'!AP113&gt;0,'bse500'!Z113 &gt;15,'bse500'!Z113&lt;20,'bse500'!R113&gt;5000,'bse500'!R113&lt;15000),"Moderate Risk",if(and('bse500'!AP113&gt;0,'bse500'!Z113&gt;20,'bse500'!R113&gt;15000),"Low Risk"))))</f>
        <v>0</v>
      </c>
    </row>
    <row r="114">
      <c r="B114" s="35" t="b">
        <f>IF(and('bse500'!AP114&gt;0,'bse500'!Z114 &gt;8,'bse500'!R114&lt;2000),"High Risk",if(and('bse500'!AP114&gt;0,'bse500'!Z114&gt;8,'bse500'!Z114&lt;15,'bse500'!R114&gt;2000,'bse500'!R114&lt;5000),"Risk ",if(and('bse500'!AP114&gt;0,'bse500'!Z114 &gt;15,'bse500'!Z114&lt;20,'bse500'!R114&gt;5000,'bse500'!R114&lt;15000),"Moderate Risk",if(and('bse500'!AP114&gt;0,'bse500'!Z114&gt;20,'bse500'!R114&gt;15000),"Low Risk"))))</f>
        <v>0</v>
      </c>
    </row>
    <row r="115">
      <c r="B115" s="35" t="str">
        <f>IF(and('bse500'!AP115&gt;0,'bse500'!Z115 &gt;8,'bse500'!R115&lt;2000),"High Risk",if(and('bse500'!AP115&gt;0,'bse500'!Z115&gt;8,'bse500'!Z115&lt;15,'bse500'!R115&gt;2000,'bse500'!R115&lt;5000),"Risk ",if(and('bse500'!AP115&gt;0,'bse500'!Z115 &gt;15,'bse500'!Z115&lt;20,'bse500'!R115&gt;5000,'bse500'!R115&lt;15000),"Moderate Risk",if(and('bse500'!AP115&gt;0,'bse500'!Z115&gt;20,'bse500'!R115&gt;15000),"Low Risk"))))</f>
        <v>Low Risk</v>
      </c>
    </row>
    <row r="116">
      <c r="B116" s="35" t="str">
        <f>IF(and('bse500'!AP116&gt;0,'bse500'!Z116 &gt;8,'bse500'!R116&lt;2000),"High Risk",if(and('bse500'!AP116&gt;0,'bse500'!Z116&gt;8,'bse500'!Z116&lt;15,'bse500'!R116&gt;2000,'bse500'!R116&lt;5000),"Risk ",if(and('bse500'!AP116&gt;0,'bse500'!Z116 &gt;15,'bse500'!Z116&lt;20,'bse500'!R116&gt;5000,'bse500'!R116&lt;15000),"Moderate Risk",if(and('bse500'!AP116&gt;0,'bse500'!Z116&gt;20,'bse500'!R116&gt;15000),"Low Risk"))))</f>
        <v>Low Risk</v>
      </c>
    </row>
    <row r="117">
      <c r="B117" s="35" t="b">
        <f>IF(and('bse500'!AP117&gt;0,'bse500'!Z117 &gt;8,'bse500'!R117&lt;2000),"High Risk",if(and('bse500'!AP117&gt;0,'bse500'!Z117&gt;8,'bse500'!Z117&lt;15,'bse500'!R117&gt;2000,'bse500'!R117&lt;5000),"Risk ",if(and('bse500'!AP117&gt;0,'bse500'!Z117 &gt;15,'bse500'!Z117&lt;20,'bse500'!R117&gt;5000,'bse500'!R117&lt;15000),"Moderate Risk",if(and('bse500'!AP117&gt;0,'bse500'!Z117&gt;20,'bse500'!R117&gt;15000),"Low Risk"))))</f>
        <v>0</v>
      </c>
    </row>
    <row r="118">
      <c r="B118" s="35" t="b">
        <f>IF(and('bse500'!AP118&gt;0,'bse500'!Z118 &gt;8,'bse500'!R118&lt;2000),"High Risk",if(and('bse500'!AP118&gt;0,'bse500'!Z118&gt;8,'bse500'!Z118&lt;15,'bse500'!R118&gt;2000,'bse500'!R118&lt;5000),"Risk ",if(and('bse500'!AP118&gt;0,'bse500'!Z118 &gt;15,'bse500'!Z118&lt;20,'bse500'!R118&gt;5000,'bse500'!R118&lt;15000),"Moderate Risk",if(and('bse500'!AP118&gt;0,'bse500'!Z118&gt;20,'bse500'!R118&gt;15000),"Low Risk"))))</f>
        <v>0</v>
      </c>
    </row>
    <row r="119">
      <c r="B119" s="35" t="b">
        <f>IF(and('bse500'!AP119&gt;0,'bse500'!Z119 &gt;8,'bse500'!R119&lt;2000),"High Risk",if(and('bse500'!AP119&gt;0,'bse500'!Z119&gt;8,'bse500'!Z119&lt;15,'bse500'!R119&gt;2000,'bse500'!R119&lt;5000),"Risk ",if(and('bse500'!AP119&gt;0,'bse500'!Z119 &gt;15,'bse500'!Z119&lt;20,'bse500'!R119&gt;5000,'bse500'!R119&lt;15000),"Moderate Risk",if(and('bse500'!AP119&gt;0,'bse500'!Z119&gt;20,'bse500'!R119&gt;15000),"Low Risk"))))</f>
        <v>0</v>
      </c>
    </row>
    <row r="120">
      <c r="B120" s="35" t="b">
        <f>IF(and('bse500'!AP120&gt;0,'bse500'!Z120 &gt;8,'bse500'!R120&lt;2000),"High Risk",if(and('bse500'!AP120&gt;0,'bse500'!Z120&gt;8,'bse500'!Z120&lt;15,'bse500'!R120&gt;2000,'bse500'!R120&lt;5000),"Risk ",if(and('bse500'!AP120&gt;0,'bse500'!Z120 &gt;15,'bse500'!Z120&lt;20,'bse500'!R120&gt;5000,'bse500'!R120&lt;15000),"Moderate Risk",if(and('bse500'!AP120&gt;0,'bse500'!Z120&gt;20,'bse500'!R120&gt;15000),"Low Risk"))))</f>
        <v>0</v>
      </c>
    </row>
    <row r="121">
      <c r="B121" s="35" t="b">
        <f>IF(and('bse500'!AP121&gt;0,'bse500'!Z121 &gt;8,'bse500'!R121&lt;2000),"High Risk",if(and('bse500'!AP121&gt;0,'bse500'!Z121&gt;8,'bse500'!Z121&lt;15,'bse500'!R121&gt;2000,'bse500'!R121&lt;5000),"Risk ",if(and('bse500'!AP121&gt;0,'bse500'!Z121 &gt;15,'bse500'!Z121&lt;20,'bse500'!R121&gt;5000,'bse500'!R121&lt;15000),"Moderate Risk",if(and('bse500'!AP121&gt;0,'bse500'!Z121&gt;20,'bse500'!R121&gt;15000),"Low Risk"))))</f>
        <v>0</v>
      </c>
    </row>
    <row r="122">
      <c r="B122" s="35" t="b">
        <f>IF(and('bse500'!AP122&gt;0,'bse500'!Z122 &gt;8,'bse500'!R122&lt;2000),"High Risk",if(and('bse500'!AP122&gt;0,'bse500'!Z122&gt;8,'bse500'!Z122&lt;15,'bse500'!R122&gt;2000,'bse500'!R122&lt;5000),"Risk ",if(and('bse500'!AP122&gt;0,'bse500'!Z122 &gt;15,'bse500'!Z122&lt;20,'bse500'!R122&gt;5000,'bse500'!R122&lt;15000),"Moderate Risk",if(and('bse500'!AP122&gt;0,'bse500'!Z122&gt;20,'bse500'!R122&gt;15000),"Low Risk"))))</f>
        <v>0</v>
      </c>
    </row>
    <row r="123">
      <c r="B123" s="35" t="str">
        <f>IF(and('bse500'!AP123&gt;0,'bse500'!Z123 &gt;8,'bse500'!R123&lt;2000),"High Risk",if(and('bse500'!AP123&gt;0,'bse500'!Z123&gt;8,'bse500'!Z123&lt;15,'bse500'!R123&gt;2000,'bse500'!R123&lt;5000),"Risk ",if(and('bse500'!AP123&gt;0,'bse500'!Z123 &gt;15,'bse500'!Z123&lt;20,'bse500'!R123&gt;5000,'bse500'!R123&lt;15000),"Moderate Risk",if(and('bse500'!AP123&gt;0,'bse500'!Z123&gt;20,'bse500'!R123&gt;15000),"Low Risk"))))</f>
        <v>Low Risk</v>
      </c>
    </row>
    <row r="124">
      <c r="B124" s="35" t="str">
        <f>IF(and('bse500'!AP124&gt;0,'bse500'!Z124 &gt;8,'bse500'!R124&lt;2000),"High Risk",if(and('bse500'!AP124&gt;0,'bse500'!Z124&gt;8,'bse500'!Z124&lt;15,'bse500'!R124&gt;2000,'bse500'!R124&lt;5000),"Risk ",if(and('bse500'!AP124&gt;0,'bse500'!Z124 &gt;15,'bse500'!Z124&lt;20,'bse500'!R124&gt;5000,'bse500'!R124&lt;15000),"Moderate Risk",if(and('bse500'!AP124&gt;0,'bse500'!Z124&gt;20,'bse500'!R124&gt;15000),"Low Risk"))))</f>
        <v>Low Risk</v>
      </c>
    </row>
    <row r="125">
      <c r="B125" s="35" t="b">
        <f>IF(and('bse500'!AP125&gt;0,'bse500'!Z125 &gt;8,'bse500'!R125&lt;2000),"High Risk",if(and('bse500'!AP125&gt;0,'bse500'!Z125&gt;8,'bse500'!Z125&lt;15,'bse500'!R125&gt;2000,'bse500'!R125&lt;5000),"Risk ",if(and('bse500'!AP125&gt;0,'bse500'!Z125 &gt;15,'bse500'!Z125&lt;20,'bse500'!R125&gt;5000,'bse500'!R125&lt;15000),"Moderate Risk",if(and('bse500'!AP125&gt;0,'bse500'!Z125&gt;20,'bse500'!R125&gt;15000),"Low Risk"))))</f>
        <v>0</v>
      </c>
    </row>
    <row r="126">
      <c r="B126" s="35" t="b">
        <f>IF(and('bse500'!AP126&gt;0,'bse500'!Z126 &gt;8,'bse500'!R126&lt;2000),"High Risk",if(and('bse500'!AP126&gt;0,'bse500'!Z126&gt;8,'bse500'!Z126&lt;15,'bse500'!R126&gt;2000,'bse500'!R126&lt;5000),"Risk ",if(and('bse500'!AP126&gt;0,'bse500'!Z126 &gt;15,'bse500'!Z126&lt;20,'bse500'!R126&gt;5000,'bse500'!R126&lt;15000),"Moderate Risk",if(and('bse500'!AP126&gt;0,'bse500'!Z126&gt;20,'bse500'!R126&gt;15000),"Low Risk"))))</f>
        <v>0</v>
      </c>
    </row>
    <row r="127">
      <c r="B127" s="35" t="b">
        <f>IF(and('bse500'!AP127&gt;0,'bse500'!Z127 &gt;8,'bse500'!R127&lt;2000),"High Risk",if(and('bse500'!AP127&gt;0,'bse500'!Z127&gt;8,'bse500'!Z127&lt;15,'bse500'!R127&gt;2000,'bse500'!R127&lt;5000),"Risk ",if(and('bse500'!AP127&gt;0,'bse500'!Z127 &gt;15,'bse500'!Z127&lt;20,'bse500'!R127&gt;5000,'bse500'!R127&lt;15000),"Moderate Risk",if(and('bse500'!AP127&gt;0,'bse500'!Z127&gt;20,'bse500'!R127&gt;15000),"Low Risk"))))</f>
        <v>0</v>
      </c>
    </row>
    <row r="128">
      <c r="B128" s="35" t="str">
        <f>IF(and('bse500'!AP128&gt;0,'bse500'!Z128 &gt;8,'bse500'!R128&lt;2000),"High Risk",if(and('bse500'!AP128&gt;0,'bse500'!Z128&gt;8,'bse500'!Z128&lt;15,'bse500'!R128&gt;2000,'bse500'!R128&lt;5000),"Risk ",if(and('bse500'!AP128&gt;0,'bse500'!Z128 &gt;15,'bse500'!Z128&lt;20,'bse500'!R128&gt;5000,'bse500'!R128&lt;15000),"Moderate Risk",if(and('bse500'!AP128&gt;0,'bse500'!Z128&gt;20,'bse500'!R128&gt;15000),"Low Risk"))))</f>
        <v>Low Risk</v>
      </c>
    </row>
    <row r="129">
      <c r="B129" s="35" t="b">
        <f>IF(and('bse500'!AP129&gt;0,'bse500'!Z129 &gt;8,'bse500'!R129&lt;2000),"High Risk",if(and('bse500'!AP129&gt;0,'bse500'!Z129&gt;8,'bse500'!Z129&lt;15,'bse500'!R129&gt;2000,'bse500'!R129&lt;5000),"Risk ",if(and('bse500'!AP129&gt;0,'bse500'!Z129 &gt;15,'bse500'!Z129&lt;20,'bse500'!R129&gt;5000,'bse500'!R129&lt;15000),"Moderate Risk",if(and('bse500'!AP129&gt;0,'bse500'!Z129&gt;20,'bse500'!R129&gt;15000),"Low Risk"))))</f>
        <v>0</v>
      </c>
    </row>
    <row r="130">
      <c r="B130" s="35" t="b">
        <f>IF(and('bse500'!AP130&gt;0,'bse500'!Z130 &gt;8,'bse500'!R130&lt;2000),"High Risk",if(and('bse500'!AP130&gt;0,'bse500'!Z130&gt;8,'bse500'!Z130&lt;15,'bse500'!R130&gt;2000,'bse500'!R130&lt;5000),"Risk ",if(and('bse500'!AP130&gt;0,'bse500'!Z130 &gt;15,'bse500'!Z130&lt;20,'bse500'!R130&gt;5000,'bse500'!R130&lt;15000),"Moderate Risk",if(and('bse500'!AP130&gt;0,'bse500'!Z130&gt;20,'bse500'!R130&gt;15000),"Low Risk"))))</f>
        <v>0</v>
      </c>
    </row>
    <row r="131">
      <c r="B131" s="35" t="str">
        <f>IF(and('bse500'!AP131&gt;0,'bse500'!Z131 &gt;8,'bse500'!R131&lt;2000),"High Risk",if(and('bse500'!AP131&gt;0,'bse500'!Z131&gt;8,'bse500'!Z131&lt;15,'bse500'!R131&gt;2000,'bse500'!R131&lt;5000),"Risk ",if(and('bse500'!AP131&gt;0,'bse500'!Z131 &gt;15,'bse500'!Z131&lt;20,'bse500'!R131&gt;5000,'bse500'!R131&lt;15000),"Moderate Risk",if(and('bse500'!AP131&gt;0,'bse500'!Z131&gt;20,'bse500'!R131&gt;15000),"Low Risk"))))</f>
        <v>Moderate Risk</v>
      </c>
    </row>
    <row r="132">
      <c r="B132" s="35" t="b">
        <f>IF(and('bse500'!AP132&gt;0,'bse500'!Z132 &gt;8,'bse500'!R132&lt;2000),"High Risk",if(and('bse500'!AP132&gt;0,'bse500'!Z132&gt;8,'bse500'!Z132&lt;15,'bse500'!R132&gt;2000,'bse500'!R132&lt;5000),"Risk ",if(and('bse500'!AP132&gt;0,'bse500'!Z132 &gt;15,'bse500'!Z132&lt;20,'bse500'!R132&gt;5000,'bse500'!R132&lt;15000),"Moderate Risk",if(and('bse500'!AP132&gt;0,'bse500'!Z132&gt;20,'bse500'!R132&gt;15000),"Low Risk"))))</f>
        <v>0</v>
      </c>
    </row>
    <row r="133">
      <c r="B133" s="35" t="str">
        <f>IF(and('bse500'!AP133&gt;0,'bse500'!Z133 &gt;8,'bse500'!R133&lt;2000),"High Risk",if(and('bse500'!AP133&gt;0,'bse500'!Z133&gt;8,'bse500'!Z133&lt;15,'bse500'!R133&gt;2000,'bse500'!R133&lt;5000),"Risk ",if(and('bse500'!AP133&gt;0,'bse500'!Z133 &gt;15,'bse500'!Z133&lt;20,'bse500'!R133&gt;5000,'bse500'!R133&lt;15000),"Moderate Risk",if(and('bse500'!AP133&gt;0,'bse500'!Z133&gt;20,'bse500'!R133&gt;15000),"Low Risk"))))</f>
        <v>Moderate Risk</v>
      </c>
    </row>
    <row r="134">
      <c r="B134" s="35" t="b">
        <f>IF(and('bse500'!AP134&gt;0,'bse500'!Z134 &gt;8,'bse500'!R134&lt;2000),"High Risk",if(and('bse500'!AP134&gt;0,'bse500'!Z134&gt;8,'bse500'!Z134&lt;15,'bse500'!R134&gt;2000,'bse500'!R134&lt;5000),"Risk ",if(and('bse500'!AP134&gt;0,'bse500'!Z134 &gt;15,'bse500'!Z134&lt;20,'bse500'!R134&gt;5000,'bse500'!R134&lt;15000),"Moderate Risk",if(and('bse500'!AP134&gt;0,'bse500'!Z134&gt;20,'bse500'!R134&gt;15000),"Low Risk"))))</f>
        <v>0</v>
      </c>
    </row>
    <row r="135">
      <c r="B135" s="35" t="b">
        <f>IF(and('bse500'!AP135&gt;0,'bse500'!Z135 &gt;8,'bse500'!R135&lt;2000),"High Risk",if(and('bse500'!AP135&gt;0,'bse500'!Z135&gt;8,'bse500'!Z135&lt;15,'bse500'!R135&gt;2000,'bse500'!R135&lt;5000),"Risk ",if(and('bse500'!AP135&gt;0,'bse500'!Z135 &gt;15,'bse500'!Z135&lt;20,'bse500'!R135&gt;5000,'bse500'!R135&lt;15000),"Moderate Risk",if(and('bse500'!AP135&gt;0,'bse500'!Z135&gt;20,'bse500'!R135&gt;15000),"Low Risk"))))</f>
        <v>0</v>
      </c>
    </row>
    <row r="136">
      <c r="B136" s="35" t="b">
        <f>IF(and('bse500'!AP136&gt;0,'bse500'!Z136 &gt;8,'bse500'!R136&lt;2000),"High Risk",if(and('bse500'!AP136&gt;0,'bse500'!Z136&gt;8,'bse500'!Z136&lt;15,'bse500'!R136&gt;2000,'bse500'!R136&lt;5000),"Risk ",if(and('bse500'!AP136&gt;0,'bse500'!Z136 &gt;15,'bse500'!Z136&lt;20,'bse500'!R136&gt;5000,'bse500'!R136&lt;15000),"Moderate Risk",if(and('bse500'!AP136&gt;0,'bse500'!Z136&gt;20,'bse500'!R136&gt;15000),"Low Risk"))))</f>
        <v>0</v>
      </c>
    </row>
    <row r="137">
      <c r="B137" s="35" t="str">
        <f>IF(and('bse500'!AP137&gt;0,'bse500'!Z137 &gt;8,'bse500'!R137&lt;2000),"High Risk",if(and('bse500'!AP137&gt;0,'bse500'!Z137&gt;8,'bse500'!Z137&lt;15,'bse500'!R137&gt;2000,'bse500'!R137&lt;5000),"Risk ",if(and('bse500'!AP137&gt;0,'bse500'!Z137 &gt;15,'bse500'!Z137&lt;20,'bse500'!R137&gt;5000,'bse500'!R137&lt;15000),"Moderate Risk",if(and('bse500'!AP137&gt;0,'bse500'!Z137&gt;20,'bse500'!R137&gt;15000),"Low Risk"))))</f>
        <v>Low Risk</v>
      </c>
    </row>
    <row r="138">
      <c r="B138" s="35" t="b">
        <f>IF(and('bse500'!AP138&gt;0,'bse500'!Z138 &gt;8,'bse500'!R138&lt;2000),"High Risk",if(and('bse500'!AP138&gt;0,'bse500'!Z138&gt;8,'bse500'!Z138&lt;15,'bse500'!R138&gt;2000,'bse500'!R138&lt;5000),"Risk ",if(and('bse500'!AP138&gt;0,'bse500'!Z138 &gt;15,'bse500'!Z138&lt;20,'bse500'!R138&gt;5000,'bse500'!R138&lt;15000),"Moderate Risk",if(and('bse500'!AP138&gt;0,'bse500'!Z138&gt;20,'bse500'!R138&gt;15000),"Low Risk"))))</f>
        <v>0</v>
      </c>
    </row>
    <row r="139">
      <c r="B139" s="35" t="str">
        <f>IF(and('bse500'!AP139&gt;0,'bse500'!Z139 &gt;8,'bse500'!R139&lt;2000),"High Risk",if(and('bse500'!AP139&gt;0,'bse500'!Z139&gt;8,'bse500'!Z139&lt;15,'bse500'!R139&gt;2000,'bse500'!R139&lt;5000),"Risk ",if(and('bse500'!AP139&gt;0,'bse500'!Z139 &gt;15,'bse500'!Z139&lt;20,'bse500'!R139&gt;5000,'bse500'!R139&lt;15000),"Moderate Risk",if(and('bse500'!AP139&gt;0,'bse500'!Z139&gt;20,'bse500'!R139&gt;15000),"Low Risk"))))</f>
        <v>Low Risk</v>
      </c>
    </row>
    <row r="140">
      <c r="B140" s="35" t="b">
        <f>IF(and('bse500'!AP140&gt;0,'bse500'!Z140 &gt;8,'bse500'!R140&lt;2000),"High Risk",if(and('bse500'!AP140&gt;0,'bse500'!Z140&gt;8,'bse500'!Z140&lt;15,'bse500'!R140&gt;2000,'bse500'!R140&lt;5000),"Risk ",if(and('bse500'!AP140&gt;0,'bse500'!Z140 &gt;15,'bse500'!Z140&lt;20,'bse500'!R140&gt;5000,'bse500'!R140&lt;15000),"Moderate Risk",if(and('bse500'!AP140&gt;0,'bse500'!Z140&gt;20,'bse500'!R140&gt;15000),"Low Risk"))))</f>
        <v>0</v>
      </c>
    </row>
    <row r="141">
      <c r="B141" s="35" t="str">
        <f>IF(and('bse500'!AP141&gt;0,'bse500'!Z141 &gt;8,'bse500'!R141&lt;2000),"High Risk",if(and('bse500'!AP141&gt;0,'bse500'!Z141&gt;8,'bse500'!Z141&lt;15,'bse500'!R141&gt;2000,'bse500'!R141&lt;5000),"Risk ",if(and('bse500'!AP141&gt;0,'bse500'!Z141 &gt;15,'bse500'!Z141&lt;20,'bse500'!R141&gt;5000,'bse500'!R141&lt;15000),"Moderate Risk",if(and('bse500'!AP141&gt;0,'bse500'!Z141&gt;20,'bse500'!R141&gt;15000),"Low Risk"))))</f>
        <v>Low Risk</v>
      </c>
    </row>
    <row r="142">
      <c r="B142" s="35" t="b">
        <f>IF(and('bse500'!AP142&gt;0,'bse500'!Z142 &gt;8,'bse500'!R142&lt;2000),"High Risk",if(and('bse500'!AP142&gt;0,'bse500'!Z142&gt;8,'bse500'!Z142&lt;15,'bse500'!R142&gt;2000,'bse500'!R142&lt;5000),"Risk ",if(and('bse500'!AP142&gt;0,'bse500'!Z142 &gt;15,'bse500'!Z142&lt;20,'bse500'!R142&gt;5000,'bse500'!R142&lt;15000),"Moderate Risk",if(and('bse500'!AP142&gt;0,'bse500'!Z142&gt;20,'bse500'!R142&gt;15000),"Low Risk"))))</f>
        <v>0</v>
      </c>
    </row>
    <row r="143">
      <c r="B143" s="35" t="b">
        <f>IF(and('bse500'!AP143&gt;0,'bse500'!Z143 &gt;8,'bse500'!R143&lt;2000),"High Risk",if(and('bse500'!AP143&gt;0,'bse500'!Z143&gt;8,'bse500'!Z143&lt;15,'bse500'!R143&gt;2000,'bse500'!R143&lt;5000),"Risk ",if(and('bse500'!AP143&gt;0,'bse500'!Z143 &gt;15,'bse500'!Z143&lt;20,'bse500'!R143&gt;5000,'bse500'!R143&lt;15000),"Moderate Risk",if(and('bse500'!AP143&gt;0,'bse500'!Z143&gt;20,'bse500'!R143&gt;15000),"Low Risk"))))</f>
        <v>0</v>
      </c>
    </row>
    <row r="144">
      <c r="B144" s="35" t="str">
        <f>IF(and('bse500'!AP144&gt;0,'bse500'!Z144 &gt;8,'bse500'!R144&lt;2000),"High Risk",if(and('bse500'!AP144&gt;0,'bse500'!Z144&gt;8,'bse500'!Z144&lt;15,'bse500'!R144&gt;2000,'bse500'!R144&lt;5000),"Risk ",if(and('bse500'!AP144&gt;0,'bse500'!Z144 &gt;15,'bse500'!Z144&lt;20,'bse500'!R144&gt;5000,'bse500'!R144&lt;15000),"Moderate Risk",if(and('bse500'!AP144&gt;0,'bse500'!Z144&gt;20,'bse500'!R144&gt;15000),"Low Risk"))))</f>
        <v>Low Risk</v>
      </c>
    </row>
    <row r="145">
      <c r="B145" s="35" t="str">
        <f>IF(and('bse500'!AP145&gt;0,'bse500'!Z145 &gt;8,'bse500'!R145&lt;2000),"High Risk",if(and('bse500'!AP145&gt;0,'bse500'!Z145&gt;8,'bse500'!Z145&lt;15,'bse500'!R145&gt;2000,'bse500'!R145&lt;5000),"Risk ",if(and('bse500'!AP145&gt;0,'bse500'!Z145 &gt;15,'bse500'!Z145&lt;20,'bse500'!R145&gt;5000,'bse500'!R145&lt;15000),"Moderate Risk",if(and('bse500'!AP145&gt;0,'bse500'!Z145&gt;20,'bse500'!R145&gt;15000),"Low Risk"))))</f>
        <v>Low Risk</v>
      </c>
    </row>
    <row r="146">
      <c r="B146" s="35" t="b">
        <f>IF(and('bse500'!AP146&gt;0,'bse500'!Z146 &gt;8,'bse500'!R146&lt;2000),"High Risk",if(and('bse500'!AP146&gt;0,'bse500'!Z146&gt;8,'bse500'!Z146&lt;15,'bse500'!R146&gt;2000,'bse500'!R146&lt;5000),"Risk ",if(and('bse500'!AP146&gt;0,'bse500'!Z146 &gt;15,'bse500'!Z146&lt;20,'bse500'!R146&gt;5000,'bse500'!R146&lt;15000),"Moderate Risk",if(and('bse500'!AP146&gt;0,'bse500'!Z146&gt;20,'bse500'!R146&gt;15000),"Low Risk"))))</f>
        <v>0</v>
      </c>
    </row>
    <row r="147">
      <c r="B147" s="35" t="b">
        <f>IF(and('bse500'!AP147&gt;0,'bse500'!Z147 &gt;8,'bse500'!R147&lt;2000),"High Risk",if(and('bse500'!AP147&gt;0,'bse500'!Z147&gt;8,'bse500'!Z147&lt;15,'bse500'!R147&gt;2000,'bse500'!R147&lt;5000),"Risk ",if(and('bse500'!AP147&gt;0,'bse500'!Z147 &gt;15,'bse500'!Z147&lt;20,'bse500'!R147&gt;5000,'bse500'!R147&lt;15000),"Moderate Risk",if(and('bse500'!AP147&gt;0,'bse500'!Z147&gt;20,'bse500'!R147&gt;15000),"Low Risk"))))</f>
        <v>0</v>
      </c>
    </row>
    <row r="148">
      <c r="B148" s="35" t="b">
        <f>IF(and('bse500'!AP148&gt;0,'bse500'!Z148 &gt;8,'bse500'!R148&lt;2000),"High Risk",if(and('bse500'!AP148&gt;0,'bse500'!Z148&gt;8,'bse500'!Z148&lt;15,'bse500'!R148&gt;2000,'bse500'!R148&lt;5000),"Risk ",if(and('bse500'!AP148&gt;0,'bse500'!Z148 &gt;15,'bse500'!Z148&lt;20,'bse500'!R148&gt;5000,'bse500'!R148&lt;15000),"Moderate Risk",if(and('bse500'!AP148&gt;0,'bse500'!Z148&gt;20,'bse500'!R148&gt;15000),"Low Risk"))))</f>
        <v>0</v>
      </c>
    </row>
    <row r="149">
      <c r="B149" s="35" t="b">
        <f>IF(and('bse500'!AP149&gt;0,'bse500'!Z149 &gt;8,'bse500'!R149&lt;2000),"High Risk",if(and('bse500'!AP149&gt;0,'bse500'!Z149&gt;8,'bse500'!Z149&lt;15,'bse500'!R149&gt;2000,'bse500'!R149&lt;5000),"Risk ",if(and('bse500'!AP149&gt;0,'bse500'!Z149 &gt;15,'bse500'!Z149&lt;20,'bse500'!R149&gt;5000,'bse500'!R149&lt;15000),"Moderate Risk",if(and('bse500'!AP149&gt;0,'bse500'!Z149&gt;20,'bse500'!R149&gt;15000),"Low Risk"))))</f>
        <v>0</v>
      </c>
    </row>
    <row r="150">
      <c r="B150" s="35" t="b">
        <f>IF(and('bse500'!AP150&gt;0,'bse500'!Z150 &gt;8,'bse500'!R150&lt;2000),"High Risk",if(and('bse500'!AP150&gt;0,'bse500'!Z150&gt;8,'bse500'!Z150&lt;15,'bse500'!R150&gt;2000,'bse500'!R150&lt;5000),"Risk ",if(and('bse500'!AP150&gt;0,'bse500'!Z150 &gt;15,'bse500'!Z150&lt;20,'bse500'!R150&gt;5000,'bse500'!R150&lt;15000),"Moderate Risk",if(and('bse500'!AP150&gt;0,'bse500'!Z150&gt;20,'bse500'!R150&gt;15000),"Low Risk"))))</f>
        <v>0</v>
      </c>
    </row>
    <row r="151">
      <c r="B151" s="35" t="b">
        <f>IF(and('bse500'!AP151&gt;0,'bse500'!Z151 &gt;8,'bse500'!R151&lt;2000),"High Risk",if(and('bse500'!AP151&gt;0,'bse500'!Z151&gt;8,'bse500'!Z151&lt;15,'bse500'!R151&gt;2000,'bse500'!R151&lt;5000),"Risk ",if(and('bse500'!AP151&gt;0,'bse500'!Z151 &gt;15,'bse500'!Z151&lt;20,'bse500'!R151&gt;5000,'bse500'!R151&lt;15000),"Moderate Risk",if(and('bse500'!AP151&gt;0,'bse500'!Z151&gt;20,'bse500'!R151&gt;15000),"Low Risk"))))</f>
        <v>0</v>
      </c>
    </row>
    <row r="152">
      <c r="B152" s="35" t="b">
        <f>IF(and('bse500'!AP152&gt;0,'bse500'!Z152 &gt;8,'bse500'!R152&lt;2000),"High Risk",if(and('bse500'!AP152&gt;0,'bse500'!Z152&gt;8,'bse500'!Z152&lt;15,'bse500'!R152&gt;2000,'bse500'!R152&lt;5000),"Risk ",if(and('bse500'!AP152&gt;0,'bse500'!Z152 &gt;15,'bse500'!Z152&lt;20,'bse500'!R152&gt;5000,'bse500'!R152&lt;15000),"Moderate Risk",if(and('bse500'!AP152&gt;0,'bse500'!Z152&gt;20,'bse500'!R152&gt;15000),"Low Risk"))))</f>
        <v>0</v>
      </c>
    </row>
    <row r="153">
      <c r="B153" s="35" t="str">
        <f>IF(and('bse500'!AP153&gt;0,'bse500'!Z153 &gt;8,'bse500'!R153&lt;2000),"High Risk",if(and('bse500'!AP153&gt;0,'bse500'!Z153&gt;8,'bse500'!Z153&lt;15,'bse500'!R153&gt;2000,'bse500'!R153&lt;5000),"Risk ",if(and('bse500'!AP153&gt;0,'bse500'!Z153 &gt;15,'bse500'!Z153&lt;20,'bse500'!R153&gt;5000,'bse500'!R153&lt;15000),"Moderate Risk",if(and('bse500'!AP153&gt;0,'bse500'!Z153&gt;20,'bse500'!R153&gt;15000),"Low Risk"))))</f>
        <v>Moderate Risk</v>
      </c>
    </row>
    <row r="154">
      <c r="B154" s="35" t="b">
        <f>IF(and('bse500'!AP154&gt;0,'bse500'!Z154 &gt;8,'bse500'!R154&lt;2000),"High Risk",if(and('bse500'!AP154&gt;0,'bse500'!Z154&gt;8,'bse500'!Z154&lt;15,'bse500'!R154&gt;2000,'bse500'!R154&lt;5000),"Risk ",if(and('bse500'!AP154&gt;0,'bse500'!Z154 &gt;15,'bse500'!Z154&lt;20,'bse500'!R154&gt;5000,'bse500'!R154&lt;15000),"Moderate Risk",if(and('bse500'!AP154&gt;0,'bse500'!Z154&gt;20,'bse500'!R154&gt;15000),"Low Risk"))))</f>
        <v>0</v>
      </c>
    </row>
    <row r="155">
      <c r="B155" s="35" t="b">
        <f>IF(and('bse500'!AP155&gt;0,'bse500'!Z155 &gt;8,'bse500'!R155&lt;2000),"High Risk",if(and('bse500'!AP155&gt;0,'bse500'!Z155&gt;8,'bse500'!Z155&lt;15,'bse500'!R155&gt;2000,'bse500'!R155&lt;5000),"Risk ",if(and('bse500'!AP155&gt;0,'bse500'!Z155 &gt;15,'bse500'!Z155&lt;20,'bse500'!R155&gt;5000,'bse500'!R155&lt;15000),"Moderate Risk",if(and('bse500'!AP155&gt;0,'bse500'!Z155&gt;20,'bse500'!R155&gt;15000),"Low Risk"))))</f>
        <v>0</v>
      </c>
    </row>
    <row r="156">
      <c r="B156" s="35" t="b">
        <f>IF(and('bse500'!AP156&gt;0,'bse500'!Z156 &gt;8,'bse500'!R156&lt;2000),"High Risk",if(and('bse500'!AP156&gt;0,'bse500'!Z156&gt;8,'bse500'!Z156&lt;15,'bse500'!R156&gt;2000,'bse500'!R156&lt;5000),"Risk ",if(and('bse500'!AP156&gt;0,'bse500'!Z156 &gt;15,'bse500'!Z156&lt;20,'bse500'!R156&gt;5000,'bse500'!R156&lt;15000),"Moderate Risk",if(and('bse500'!AP156&gt;0,'bse500'!Z156&gt;20,'bse500'!R156&gt;15000),"Low Risk"))))</f>
        <v>0</v>
      </c>
    </row>
    <row r="157">
      <c r="B157" s="35" t="b">
        <f>IF(and('bse500'!AP157&gt;0,'bse500'!Z157 &gt;8,'bse500'!R157&lt;2000),"High Risk",if(and('bse500'!AP157&gt;0,'bse500'!Z157&gt;8,'bse500'!Z157&lt;15,'bse500'!R157&gt;2000,'bse500'!R157&lt;5000),"Risk ",if(and('bse500'!AP157&gt;0,'bse500'!Z157 &gt;15,'bse500'!Z157&lt;20,'bse500'!R157&gt;5000,'bse500'!R157&lt;15000),"Moderate Risk",if(and('bse500'!AP157&gt;0,'bse500'!Z157&gt;20,'bse500'!R157&gt;15000),"Low Risk"))))</f>
        <v>0</v>
      </c>
    </row>
    <row r="158">
      <c r="B158" s="35" t="b">
        <f>IF(and('bse500'!AP158&gt;0,'bse500'!Z158 &gt;8,'bse500'!R158&lt;2000),"High Risk",if(and('bse500'!AP158&gt;0,'bse500'!Z158&gt;8,'bse500'!Z158&lt;15,'bse500'!R158&gt;2000,'bse500'!R158&lt;5000),"Risk ",if(and('bse500'!AP158&gt;0,'bse500'!Z158 &gt;15,'bse500'!Z158&lt;20,'bse500'!R158&gt;5000,'bse500'!R158&lt;15000),"Moderate Risk",if(and('bse500'!AP158&gt;0,'bse500'!Z158&gt;20,'bse500'!R158&gt;15000),"Low Risk"))))</f>
        <v>0</v>
      </c>
    </row>
    <row r="159">
      <c r="B159" s="35" t="b">
        <f>IF(and('bse500'!AP159&gt;0,'bse500'!Z159 &gt;8,'bse500'!R159&lt;2000),"High Risk",if(and('bse500'!AP159&gt;0,'bse500'!Z159&gt;8,'bse500'!Z159&lt;15,'bse500'!R159&gt;2000,'bse500'!R159&lt;5000),"Risk ",if(and('bse500'!AP159&gt;0,'bse500'!Z159 &gt;15,'bse500'!Z159&lt;20,'bse500'!R159&gt;5000,'bse500'!R159&lt;15000),"Moderate Risk",if(and('bse500'!AP159&gt;0,'bse500'!Z159&gt;20,'bse500'!R159&gt;15000),"Low Risk"))))</f>
        <v>0</v>
      </c>
    </row>
    <row r="160">
      <c r="B160" s="35" t="b">
        <f>IF(and('bse500'!AP160&gt;0,'bse500'!Z160 &gt;8,'bse500'!R160&lt;2000),"High Risk",if(and('bse500'!AP160&gt;0,'bse500'!Z160&gt;8,'bse500'!Z160&lt;15,'bse500'!R160&gt;2000,'bse500'!R160&lt;5000),"Risk ",if(and('bse500'!AP160&gt;0,'bse500'!Z160 &gt;15,'bse500'!Z160&lt;20,'bse500'!R160&gt;5000,'bse500'!R160&lt;15000),"Moderate Risk",if(and('bse500'!AP160&gt;0,'bse500'!Z160&gt;20,'bse500'!R160&gt;15000),"Low Risk"))))</f>
        <v>0</v>
      </c>
    </row>
    <row r="161">
      <c r="B161" s="35" t="b">
        <f>IF(and('bse500'!AP161&gt;0,'bse500'!Z161 &gt;8,'bse500'!R161&lt;2000),"High Risk",if(and('bse500'!AP161&gt;0,'bse500'!Z161&gt;8,'bse500'!Z161&lt;15,'bse500'!R161&gt;2000,'bse500'!R161&lt;5000),"Risk ",if(and('bse500'!AP161&gt;0,'bse500'!Z161 &gt;15,'bse500'!Z161&lt;20,'bse500'!R161&gt;5000,'bse500'!R161&lt;15000),"Moderate Risk",if(and('bse500'!AP161&gt;0,'bse500'!Z161&gt;20,'bse500'!R161&gt;15000),"Low Risk"))))</f>
        <v>0</v>
      </c>
    </row>
    <row r="162">
      <c r="B162" s="35" t="str">
        <f>IF(and('bse500'!AP162&gt;0,'bse500'!Z162 &gt;8,'bse500'!R162&lt;2000),"High Risk",if(and('bse500'!AP162&gt;0,'bse500'!Z162&gt;8,'bse500'!Z162&lt;15,'bse500'!R162&gt;2000,'bse500'!R162&lt;5000),"Risk ",if(and('bse500'!AP162&gt;0,'bse500'!Z162 &gt;15,'bse500'!Z162&lt;20,'bse500'!R162&gt;5000,'bse500'!R162&lt;15000),"Moderate Risk",if(and('bse500'!AP162&gt;0,'bse500'!Z162&gt;20,'bse500'!R162&gt;15000),"Low Risk"))))</f>
        <v>Low Risk</v>
      </c>
    </row>
    <row r="163">
      <c r="B163" s="35" t="b">
        <f>IF(and('bse500'!AP163&gt;0,'bse500'!Z163 &gt;8,'bse500'!R163&lt;2000),"High Risk",if(and('bse500'!AP163&gt;0,'bse500'!Z163&gt;8,'bse500'!Z163&lt;15,'bse500'!R163&gt;2000,'bse500'!R163&lt;5000),"Risk ",if(and('bse500'!AP163&gt;0,'bse500'!Z163 &gt;15,'bse500'!Z163&lt;20,'bse500'!R163&gt;5000,'bse500'!R163&lt;15000),"Moderate Risk",if(and('bse500'!AP163&gt;0,'bse500'!Z163&gt;20,'bse500'!R163&gt;15000),"Low Risk"))))</f>
        <v>0</v>
      </c>
    </row>
    <row r="164">
      <c r="B164" s="35" t="b">
        <f>IF(and('bse500'!AP164&gt;0,'bse500'!Z164 &gt;8,'bse500'!R164&lt;2000),"High Risk",if(and('bse500'!AP164&gt;0,'bse500'!Z164&gt;8,'bse500'!Z164&lt;15,'bse500'!R164&gt;2000,'bse500'!R164&lt;5000),"Risk ",if(and('bse500'!AP164&gt;0,'bse500'!Z164 &gt;15,'bse500'!Z164&lt;20,'bse500'!R164&gt;5000,'bse500'!R164&lt;15000),"Moderate Risk",if(and('bse500'!AP164&gt;0,'bse500'!Z164&gt;20,'bse500'!R164&gt;15000),"Low Risk"))))</f>
        <v>0</v>
      </c>
    </row>
    <row r="165">
      <c r="B165" s="35" t="str">
        <f>IF(and('bse500'!AP165&gt;0,'bse500'!Z165 &gt;8,'bse500'!R165&lt;2000),"High Risk",if(and('bse500'!AP165&gt;0,'bse500'!Z165&gt;8,'bse500'!Z165&lt;15,'bse500'!R165&gt;2000,'bse500'!R165&lt;5000),"Risk ",if(and('bse500'!AP165&gt;0,'bse500'!Z165 &gt;15,'bse500'!Z165&lt;20,'bse500'!R165&gt;5000,'bse500'!R165&lt;15000),"Moderate Risk",if(and('bse500'!AP165&gt;0,'bse500'!Z165&gt;20,'bse500'!R165&gt;15000),"Low Risk"))))</f>
        <v>Moderate Risk</v>
      </c>
    </row>
    <row r="166">
      <c r="B166" s="35" t="str">
        <f>IF(and('bse500'!AP166&gt;0,'bse500'!Z166 &gt;8,'bse500'!R166&lt;2000),"High Risk",if(and('bse500'!AP166&gt;0,'bse500'!Z166&gt;8,'bse500'!Z166&lt;15,'bse500'!R166&gt;2000,'bse500'!R166&lt;5000),"Risk ",if(and('bse500'!AP166&gt;0,'bse500'!Z166 &gt;15,'bse500'!Z166&lt;20,'bse500'!R166&gt;5000,'bse500'!R166&lt;15000),"Moderate Risk",if(and('bse500'!AP166&gt;0,'bse500'!Z166&gt;20,'bse500'!R166&gt;15000),"Low Risk"))))</f>
        <v>Low Risk</v>
      </c>
    </row>
    <row r="167">
      <c r="B167" s="35" t="str">
        <f>IF(and('bse500'!AP167&gt;0,'bse500'!Z167 &gt;8,'bse500'!R167&lt;2000),"High Risk",if(and('bse500'!AP167&gt;0,'bse500'!Z167&gt;8,'bse500'!Z167&lt;15,'bse500'!R167&gt;2000,'bse500'!R167&lt;5000),"Risk ",if(and('bse500'!AP167&gt;0,'bse500'!Z167 &gt;15,'bse500'!Z167&lt;20,'bse500'!R167&gt;5000,'bse500'!R167&lt;15000),"Moderate Risk",if(and('bse500'!AP167&gt;0,'bse500'!Z167&gt;20,'bse500'!R167&gt;15000),"Low Risk"))))</f>
        <v>Low Risk</v>
      </c>
    </row>
    <row r="168">
      <c r="B168" s="35" t="str">
        <f>IF(and('bse500'!AP168&gt;0,'bse500'!Z168 &gt;8,'bse500'!R168&lt;2000),"High Risk",if(and('bse500'!AP168&gt;0,'bse500'!Z168&gt;8,'bse500'!Z168&lt;15,'bse500'!R168&gt;2000,'bse500'!R168&lt;5000),"Risk ",if(and('bse500'!AP168&gt;0,'bse500'!Z168 &gt;15,'bse500'!Z168&lt;20,'bse500'!R168&gt;5000,'bse500'!R168&lt;15000),"Moderate Risk",if(and('bse500'!AP168&gt;0,'bse500'!Z168&gt;20,'bse500'!R168&gt;15000),"Low Risk"))))</f>
        <v>Low Risk</v>
      </c>
    </row>
    <row r="169">
      <c r="B169" s="35" t="b">
        <f>IF(and('bse500'!AP169&gt;0,'bse500'!Z169 &gt;8,'bse500'!R169&lt;2000),"High Risk",if(and('bse500'!AP169&gt;0,'bse500'!Z169&gt;8,'bse500'!Z169&lt;15,'bse500'!R169&gt;2000,'bse500'!R169&lt;5000),"Risk ",if(and('bse500'!AP169&gt;0,'bse500'!Z169 &gt;15,'bse500'!Z169&lt;20,'bse500'!R169&gt;5000,'bse500'!R169&lt;15000),"Moderate Risk",if(and('bse500'!AP169&gt;0,'bse500'!Z169&gt;20,'bse500'!R169&gt;15000),"Low Risk"))))</f>
        <v>0</v>
      </c>
    </row>
    <row r="170">
      <c r="B170" s="35" t="b">
        <f>IF(and('bse500'!AP170&gt;0,'bse500'!Z170 &gt;8,'bse500'!R170&lt;2000),"High Risk",if(and('bse500'!AP170&gt;0,'bse500'!Z170&gt;8,'bse500'!Z170&lt;15,'bse500'!R170&gt;2000,'bse500'!R170&lt;5000),"Risk ",if(and('bse500'!AP170&gt;0,'bse500'!Z170 &gt;15,'bse500'!Z170&lt;20,'bse500'!R170&gt;5000,'bse500'!R170&lt;15000),"Moderate Risk",if(and('bse500'!AP170&gt;0,'bse500'!Z170&gt;20,'bse500'!R170&gt;15000),"Low Risk"))))</f>
        <v>0</v>
      </c>
    </row>
    <row r="171">
      <c r="B171" s="35" t="b">
        <f>IF(and('bse500'!AP171&gt;0,'bse500'!Z171 &gt;8,'bse500'!R171&lt;2000),"High Risk",if(and('bse500'!AP171&gt;0,'bse500'!Z171&gt;8,'bse500'!Z171&lt;15,'bse500'!R171&gt;2000,'bse500'!R171&lt;5000),"Risk ",if(and('bse500'!AP171&gt;0,'bse500'!Z171 &gt;15,'bse500'!Z171&lt;20,'bse500'!R171&gt;5000,'bse500'!R171&lt;15000),"Moderate Risk",if(and('bse500'!AP171&gt;0,'bse500'!Z171&gt;20,'bse500'!R171&gt;15000),"Low Risk"))))</f>
        <v>0</v>
      </c>
    </row>
    <row r="172">
      <c r="B172" s="35" t="str">
        <f>IF(and('bse500'!AP172&gt;0,'bse500'!Z172 &gt;8,'bse500'!R172&lt;2000),"High Risk",if(and('bse500'!AP172&gt;0,'bse500'!Z172&gt;8,'bse500'!Z172&lt;15,'bse500'!R172&gt;2000,'bse500'!R172&lt;5000),"Risk ",if(and('bse500'!AP172&gt;0,'bse500'!Z172 &gt;15,'bse500'!Z172&lt;20,'bse500'!R172&gt;5000,'bse500'!R172&lt;15000),"Moderate Risk",if(and('bse500'!AP172&gt;0,'bse500'!Z172&gt;20,'bse500'!R172&gt;15000),"Low Risk"))))</f>
        <v>Low Risk</v>
      </c>
    </row>
    <row r="173">
      <c r="B173" s="35" t="str">
        <f>IF(and('bse500'!AP173&gt;0,'bse500'!Z173 &gt;8,'bse500'!R173&lt;2000),"High Risk",if(and('bse500'!AP173&gt;0,'bse500'!Z173&gt;8,'bse500'!Z173&lt;15,'bse500'!R173&gt;2000,'bse500'!R173&lt;5000),"Risk ",if(and('bse500'!AP173&gt;0,'bse500'!Z173 &gt;15,'bse500'!Z173&lt;20,'bse500'!R173&gt;5000,'bse500'!R173&lt;15000),"Moderate Risk",if(and('bse500'!AP173&gt;0,'bse500'!Z173&gt;20,'bse500'!R173&gt;15000),"Low Risk"))))</f>
        <v>Low Risk</v>
      </c>
    </row>
    <row r="174">
      <c r="B174" s="35" t="b">
        <f>IF(and('bse500'!AP174&gt;0,'bse500'!Z174 &gt;8,'bse500'!R174&lt;2000),"High Risk",if(and('bse500'!AP174&gt;0,'bse500'!Z174&gt;8,'bse500'!Z174&lt;15,'bse500'!R174&gt;2000,'bse500'!R174&lt;5000),"Risk ",if(and('bse500'!AP174&gt;0,'bse500'!Z174 &gt;15,'bse500'!Z174&lt;20,'bse500'!R174&gt;5000,'bse500'!R174&lt;15000),"Moderate Risk",if(and('bse500'!AP174&gt;0,'bse500'!Z174&gt;20,'bse500'!R174&gt;15000),"Low Risk"))))</f>
        <v>0</v>
      </c>
    </row>
    <row r="175">
      <c r="B175" s="35" t="b">
        <f>IF(and('bse500'!AP175&gt;0,'bse500'!Z175 &gt;8,'bse500'!R175&lt;2000),"High Risk",if(and('bse500'!AP175&gt;0,'bse500'!Z175&gt;8,'bse500'!Z175&lt;15,'bse500'!R175&gt;2000,'bse500'!R175&lt;5000),"Risk ",if(and('bse500'!AP175&gt;0,'bse500'!Z175 &gt;15,'bse500'!Z175&lt;20,'bse500'!R175&gt;5000,'bse500'!R175&lt;15000),"Moderate Risk",if(and('bse500'!AP175&gt;0,'bse500'!Z175&gt;20,'bse500'!R175&gt;15000),"Low Risk"))))</f>
        <v>0</v>
      </c>
    </row>
    <row r="176">
      <c r="B176" s="35" t="str">
        <f>IF(and('bse500'!AP176&gt;0,'bse500'!Z176 &gt;8,'bse500'!R176&lt;2000),"High Risk",if(and('bse500'!AP176&gt;0,'bse500'!Z176&gt;8,'bse500'!Z176&lt;15,'bse500'!R176&gt;2000,'bse500'!R176&lt;5000),"Risk ",if(and('bse500'!AP176&gt;0,'bse500'!Z176 &gt;15,'bse500'!Z176&lt;20,'bse500'!R176&gt;5000,'bse500'!R176&lt;15000),"Moderate Risk",if(and('bse500'!AP176&gt;0,'bse500'!Z176&gt;20,'bse500'!R176&gt;15000),"Low Risk"))))</f>
        <v>Moderate Risk</v>
      </c>
    </row>
    <row r="177">
      <c r="B177" s="35" t="b">
        <f>IF(and('bse500'!AP177&gt;0,'bse500'!Z177 &gt;8,'bse500'!R177&lt;2000),"High Risk",if(and('bse500'!AP177&gt;0,'bse500'!Z177&gt;8,'bse500'!Z177&lt;15,'bse500'!R177&gt;2000,'bse500'!R177&lt;5000),"Risk ",if(and('bse500'!AP177&gt;0,'bse500'!Z177 &gt;15,'bse500'!Z177&lt;20,'bse500'!R177&gt;5000,'bse500'!R177&lt;15000),"Moderate Risk",if(and('bse500'!AP177&gt;0,'bse500'!Z177&gt;20,'bse500'!R177&gt;15000),"Low Risk"))))</f>
        <v>0</v>
      </c>
    </row>
    <row r="178">
      <c r="B178" s="35" t="b">
        <f>IF(and('bse500'!AP178&gt;0,'bse500'!Z178 &gt;8,'bse500'!R178&lt;2000),"High Risk",if(and('bse500'!AP178&gt;0,'bse500'!Z178&gt;8,'bse500'!Z178&lt;15,'bse500'!R178&gt;2000,'bse500'!R178&lt;5000),"Risk ",if(and('bse500'!AP178&gt;0,'bse500'!Z178 &gt;15,'bse500'!Z178&lt;20,'bse500'!R178&gt;5000,'bse500'!R178&lt;15000),"Moderate Risk",if(and('bse500'!AP178&gt;0,'bse500'!Z178&gt;20,'bse500'!R178&gt;15000),"Low Risk"))))</f>
        <v>0</v>
      </c>
    </row>
    <row r="179">
      <c r="B179" s="35" t="str">
        <f>IF(and('bse500'!AP179&gt;0,'bse500'!Z179 &gt;8,'bse500'!R179&lt;2000),"High Risk",if(and('bse500'!AP179&gt;0,'bse500'!Z179&gt;8,'bse500'!Z179&lt;15,'bse500'!R179&gt;2000,'bse500'!R179&lt;5000),"Risk ",if(and('bse500'!AP179&gt;0,'bse500'!Z179 &gt;15,'bse500'!Z179&lt;20,'bse500'!R179&gt;5000,'bse500'!R179&lt;15000),"Moderate Risk",if(and('bse500'!AP179&gt;0,'bse500'!Z179&gt;20,'bse500'!R179&gt;15000),"Low Risk"))))</f>
        <v>Moderate Risk</v>
      </c>
    </row>
    <row r="180">
      <c r="B180" s="35" t="b">
        <f>IF(and('bse500'!AP180&gt;0,'bse500'!Z180 &gt;8,'bse500'!R180&lt;2000),"High Risk",if(and('bse500'!AP180&gt;0,'bse500'!Z180&gt;8,'bse500'!Z180&lt;15,'bse500'!R180&gt;2000,'bse500'!R180&lt;5000),"Risk ",if(and('bse500'!AP180&gt;0,'bse500'!Z180 &gt;15,'bse500'!Z180&lt;20,'bse500'!R180&gt;5000,'bse500'!R180&lt;15000),"Moderate Risk",if(and('bse500'!AP180&gt;0,'bse500'!Z180&gt;20,'bse500'!R180&gt;15000),"Low Risk"))))</f>
        <v>0</v>
      </c>
    </row>
    <row r="181">
      <c r="B181" s="35" t="str">
        <f>IF(and('bse500'!AP181&gt;0,'bse500'!Z181 &gt;8,'bse500'!R181&lt;2000),"High Risk",if(and('bse500'!AP181&gt;0,'bse500'!Z181&gt;8,'bse500'!Z181&lt;15,'bse500'!R181&gt;2000,'bse500'!R181&lt;5000),"Risk ",if(and('bse500'!AP181&gt;0,'bse500'!Z181 &gt;15,'bse500'!Z181&lt;20,'bse500'!R181&gt;5000,'bse500'!R181&lt;15000),"Moderate Risk",if(and('bse500'!AP181&gt;0,'bse500'!Z181&gt;20,'bse500'!R181&gt;15000),"Low Risk"))))</f>
        <v>Low Risk</v>
      </c>
    </row>
    <row r="182">
      <c r="B182" s="35" t="str">
        <f>IF(and('bse500'!AP182&gt;0,'bse500'!Z182 &gt;8,'bse500'!R182&lt;2000),"High Risk",if(and('bse500'!AP182&gt;0,'bse500'!Z182&gt;8,'bse500'!Z182&lt;15,'bse500'!R182&gt;2000,'bse500'!R182&lt;5000),"Risk ",if(and('bse500'!AP182&gt;0,'bse500'!Z182 &gt;15,'bse500'!Z182&lt;20,'bse500'!R182&gt;5000,'bse500'!R182&lt;15000),"Moderate Risk",if(and('bse500'!AP182&gt;0,'bse500'!Z182&gt;20,'bse500'!R182&gt;15000),"Low Risk"))))</f>
        <v>Low Risk</v>
      </c>
    </row>
    <row r="183">
      <c r="B183" s="35" t="b">
        <f>IF(and('bse500'!AP183&gt;0,'bse500'!Z183 &gt;8,'bse500'!R183&lt;2000),"High Risk",if(and('bse500'!AP183&gt;0,'bse500'!Z183&gt;8,'bse500'!Z183&lt;15,'bse500'!R183&gt;2000,'bse500'!R183&lt;5000),"Risk ",if(and('bse500'!AP183&gt;0,'bse500'!Z183 &gt;15,'bse500'!Z183&lt;20,'bse500'!R183&gt;5000,'bse500'!R183&lt;15000),"Moderate Risk",if(and('bse500'!AP183&gt;0,'bse500'!Z183&gt;20,'bse500'!R183&gt;15000),"Low Risk"))))</f>
        <v>0</v>
      </c>
    </row>
    <row r="184">
      <c r="B184" s="35" t="b">
        <f>IF(and('bse500'!AP184&gt;0,'bse500'!Z184 &gt;8,'bse500'!R184&lt;2000),"High Risk",if(and('bse500'!AP184&gt;0,'bse500'!Z184&gt;8,'bse500'!Z184&lt;15,'bse500'!R184&gt;2000,'bse500'!R184&lt;5000),"Risk ",if(and('bse500'!AP184&gt;0,'bse500'!Z184 &gt;15,'bse500'!Z184&lt;20,'bse500'!R184&gt;5000,'bse500'!R184&lt;15000),"Moderate Risk",if(and('bse500'!AP184&gt;0,'bse500'!Z184&gt;20,'bse500'!R184&gt;15000),"Low Risk"))))</f>
        <v>0</v>
      </c>
    </row>
    <row r="185">
      <c r="B185" s="35" t="b">
        <f>IF(and('bse500'!AP185&gt;0,'bse500'!Z185 &gt;8,'bse500'!R185&lt;2000),"High Risk",if(and('bse500'!AP185&gt;0,'bse500'!Z185&gt;8,'bse500'!Z185&lt;15,'bse500'!R185&gt;2000,'bse500'!R185&lt;5000),"Risk ",if(and('bse500'!AP185&gt;0,'bse500'!Z185 &gt;15,'bse500'!Z185&lt;20,'bse500'!R185&gt;5000,'bse500'!R185&lt;15000),"Moderate Risk",if(and('bse500'!AP185&gt;0,'bse500'!Z185&gt;20,'bse500'!R185&gt;15000),"Low Risk"))))</f>
        <v>0</v>
      </c>
    </row>
    <row r="186">
      <c r="B186" s="35" t="str">
        <f>IF(and('bse500'!AP186&gt;0,'bse500'!Z186 &gt;8,'bse500'!R186&lt;2000),"High Risk",if(and('bse500'!AP186&gt;0,'bse500'!Z186&gt;8,'bse500'!Z186&lt;15,'bse500'!R186&gt;2000,'bse500'!R186&lt;5000),"Risk ",if(and('bse500'!AP186&gt;0,'bse500'!Z186 &gt;15,'bse500'!Z186&lt;20,'bse500'!R186&gt;5000,'bse500'!R186&lt;15000),"Moderate Risk",if(and('bse500'!AP186&gt;0,'bse500'!Z186&gt;20,'bse500'!R186&gt;15000),"Low Risk"))))</f>
        <v>Low Risk</v>
      </c>
    </row>
    <row r="187">
      <c r="B187" s="35" t="b">
        <f>IF(and('bse500'!AP187&gt;0,'bse500'!Z187 &gt;8,'bse500'!R187&lt;2000),"High Risk",if(and('bse500'!AP187&gt;0,'bse500'!Z187&gt;8,'bse500'!Z187&lt;15,'bse500'!R187&gt;2000,'bse500'!R187&lt;5000),"Risk ",if(and('bse500'!AP187&gt;0,'bse500'!Z187 &gt;15,'bse500'!Z187&lt;20,'bse500'!R187&gt;5000,'bse500'!R187&lt;15000),"Moderate Risk",if(and('bse500'!AP187&gt;0,'bse500'!Z187&gt;20,'bse500'!R187&gt;15000),"Low Risk"))))</f>
        <v>0</v>
      </c>
    </row>
    <row r="188">
      <c r="B188" s="35" t="b">
        <f>IF(and('bse500'!AP188&gt;0,'bse500'!Z188 &gt;8,'bse500'!R188&lt;2000),"High Risk",if(and('bse500'!AP188&gt;0,'bse500'!Z188&gt;8,'bse500'!Z188&lt;15,'bse500'!R188&gt;2000,'bse500'!R188&lt;5000),"Risk ",if(and('bse500'!AP188&gt;0,'bse500'!Z188 &gt;15,'bse500'!Z188&lt;20,'bse500'!R188&gt;5000,'bse500'!R188&lt;15000),"Moderate Risk",if(and('bse500'!AP188&gt;0,'bse500'!Z188&gt;20,'bse500'!R188&gt;15000),"Low Risk"))))</f>
        <v>0</v>
      </c>
    </row>
    <row r="189">
      <c r="B189" s="35" t="str">
        <f>IF(and('bse500'!AP189&gt;0,'bse500'!Z189 &gt;8,'bse500'!R189&lt;2000),"High Risk",if(and('bse500'!AP189&gt;0,'bse500'!Z189&gt;8,'bse500'!Z189&lt;15,'bse500'!R189&gt;2000,'bse500'!R189&lt;5000),"Risk ",if(and('bse500'!AP189&gt;0,'bse500'!Z189 &gt;15,'bse500'!Z189&lt;20,'bse500'!R189&gt;5000,'bse500'!R189&lt;15000),"Moderate Risk",if(and('bse500'!AP189&gt;0,'bse500'!Z189&gt;20,'bse500'!R189&gt;15000),"Low Risk"))))</f>
        <v>Moderate Risk</v>
      </c>
    </row>
    <row r="190">
      <c r="B190" s="35" t="b">
        <f>IF(and('bse500'!AP190&gt;0,'bse500'!Z190 &gt;8,'bse500'!R190&lt;2000),"High Risk",if(and('bse500'!AP190&gt;0,'bse500'!Z190&gt;8,'bse500'!Z190&lt;15,'bse500'!R190&gt;2000,'bse500'!R190&lt;5000),"Risk ",if(and('bse500'!AP190&gt;0,'bse500'!Z190 &gt;15,'bse500'!Z190&lt;20,'bse500'!R190&gt;5000,'bse500'!R190&lt;15000),"Moderate Risk",if(and('bse500'!AP190&gt;0,'bse500'!Z190&gt;20,'bse500'!R190&gt;15000),"Low Risk"))))</f>
        <v>0</v>
      </c>
    </row>
    <row r="191">
      <c r="B191" s="35" t="b">
        <f>IF(and('bse500'!AP191&gt;0,'bse500'!Z191 &gt;8,'bse500'!R191&lt;2000),"High Risk",if(and('bse500'!AP191&gt;0,'bse500'!Z191&gt;8,'bse500'!Z191&lt;15,'bse500'!R191&gt;2000,'bse500'!R191&lt;5000),"Risk ",if(and('bse500'!AP191&gt;0,'bse500'!Z191 &gt;15,'bse500'!Z191&lt;20,'bse500'!R191&gt;5000,'bse500'!R191&lt;15000),"Moderate Risk",if(and('bse500'!AP191&gt;0,'bse500'!Z191&gt;20,'bse500'!R191&gt;15000),"Low Risk"))))</f>
        <v>0</v>
      </c>
    </row>
    <row r="192">
      <c r="B192" s="35" t="b">
        <f>IF(and('bse500'!AP192&gt;0,'bse500'!Z192 &gt;8,'bse500'!R192&lt;2000),"High Risk",if(and('bse500'!AP192&gt;0,'bse500'!Z192&gt;8,'bse500'!Z192&lt;15,'bse500'!R192&gt;2000,'bse500'!R192&lt;5000),"Risk ",if(and('bse500'!AP192&gt;0,'bse500'!Z192 &gt;15,'bse500'!Z192&lt;20,'bse500'!R192&gt;5000,'bse500'!R192&lt;15000),"Moderate Risk",if(and('bse500'!AP192&gt;0,'bse500'!Z192&gt;20,'bse500'!R192&gt;15000),"Low Risk"))))</f>
        <v>0</v>
      </c>
    </row>
    <row r="193">
      <c r="B193" s="35" t="str">
        <f>IF(and('bse500'!AP193&gt;0,'bse500'!Z193 &gt;8,'bse500'!R193&lt;2000),"High Risk",if(and('bse500'!AP193&gt;0,'bse500'!Z193&gt;8,'bse500'!Z193&lt;15,'bse500'!R193&gt;2000,'bse500'!R193&lt;5000),"Risk ",if(and('bse500'!AP193&gt;0,'bse500'!Z193 &gt;15,'bse500'!Z193&lt;20,'bse500'!R193&gt;5000,'bse500'!R193&lt;15000),"Moderate Risk",if(and('bse500'!AP193&gt;0,'bse500'!Z193&gt;20,'bse500'!R193&gt;15000),"Low Risk"))))</f>
        <v>Low Risk</v>
      </c>
    </row>
    <row r="194">
      <c r="B194" s="35" t="b">
        <f>IF(and('bse500'!AP194&gt;0,'bse500'!Z194 &gt;8,'bse500'!R194&lt;2000),"High Risk",if(and('bse500'!AP194&gt;0,'bse500'!Z194&gt;8,'bse500'!Z194&lt;15,'bse500'!R194&gt;2000,'bse500'!R194&lt;5000),"Risk ",if(and('bse500'!AP194&gt;0,'bse500'!Z194 &gt;15,'bse500'!Z194&lt;20,'bse500'!R194&gt;5000,'bse500'!R194&lt;15000),"Moderate Risk",if(and('bse500'!AP194&gt;0,'bse500'!Z194&gt;20,'bse500'!R194&gt;15000),"Low Risk"))))</f>
        <v>0</v>
      </c>
    </row>
    <row r="195">
      <c r="B195" s="35" t="b">
        <f>IF(and('bse500'!AP195&gt;0,'bse500'!Z195 &gt;8,'bse500'!R195&lt;2000),"High Risk",if(and('bse500'!AP195&gt;0,'bse500'!Z195&gt;8,'bse500'!Z195&lt;15,'bse500'!R195&gt;2000,'bse500'!R195&lt;5000),"Risk ",if(and('bse500'!AP195&gt;0,'bse500'!Z195 &gt;15,'bse500'!Z195&lt;20,'bse500'!R195&gt;5000,'bse500'!R195&lt;15000),"Moderate Risk",if(and('bse500'!AP195&gt;0,'bse500'!Z195&gt;20,'bse500'!R195&gt;15000),"Low Risk"))))</f>
        <v>0</v>
      </c>
    </row>
    <row r="196">
      <c r="B196" s="35" t="b">
        <f>IF(and('bse500'!AP196&gt;0,'bse500'!Z196 &gt;8,'bse500'!R196&lt;2000),"High Risk",if(and('bse500'!AP196&gt;0,'bse500'!Z196&gt;8,'bse500'!Z196&lt;15,'bse500'!R196&gt;2000,'bse500'!R196&lt;5000),"Risk ",if(and('bse500'!AP196&gt;0,'bse500'!Z196 &gt;15,'bse500'!Z196&lt;20,'bse500'!R196&gt;5000,'bse500'!R196&lt;15000),"Moderate Risk",if(and('bse500'!AP196&gt;0,'bse500'!Z196&gt;20,'bse500'!R196&gt;15000),"Low Risk"))))</f>
        <v>0</v>
      </c>
    </row>
    <row r="197">
      <c r="B197" s="35" t="b">
        <f>IF(and('bse500'!AP197&gt;0,'bse500'!Z197 &gt;8,'bse500'!R197&lt;2000),"High Risk",if(and('bse500'!AP197&gt;0,'bse500'!Z197&gt;8,'bse500'!Z197&lt;15,'bse500'!R197&gt;2000,'bse500'!R197&lt;5000),"Risk ",if(and('bse500'!AP197&gt;0,'bse500'!Z197 &gt;15,'bse500'!Z197&lt;20,'bse500'!R197&gt;5000,'bse500'!R197&lt;15000),"Moderate Risk",if(and('bse500'!AP197&gt;0,'bse500'!Z197&gt;20,'bse500'!R197&gt;15000),"Low Risk"))))</f>
        <v>0</v>
      </c>
    </row>
    <row r="198">
      <c r="B198" s="35" t="b">
        <f>IF(and('bse500'!AP198&gt;0,'bse500'!Z198 &gt;8,'bse500'!R198&lt;2000),"High Risk",if(and('bse500'!AP198&gt;0,'bse500'!Z198&gt;8,'bse500'!Z198&lt;15,'bse500'!R198&gt;2000,'bse500'!R198&lt;5000),"Risk ",if(and('bse500'!AP198&gt;0,'bse500'!Z198 &gt;15,'bse500'!Z198&lt;20,'bse500'!R198&gt;5000,'bse500'!R198&lt;15000),"Moderate Risk",if(and('bse500'!AP198&gt;0,'bse500'!Z198&gt;20,'bse500'!R198&gt;15000),"Low Risk"))))</f>
        <v>0</v>
      </c>
    </row>
    <row r="199">
      <c r="B199" s="35" t="b">
        <f>IF(and('bse500'!AP199&gt;0,'bse500'!Z199 &gt;8,'bse500'!R199&lt;2000),"High Risk",if(and('bse500'!AP199&gt;0,'bse500'!Z199&gt;8,'bse500'!Z199&lt;15,'bse500'!R199&gt;2000,'bse500'!R199&lt;5000),"Risk ",if(and('bse500'!AP199&gt;0,'bse500'!Z199 &gt;15,'bse500'!Z199&lt;20,'bse500'!R199&gt;5000,'bse500'!R199&lt;15000),"Moderate Risk",if(and('bse500'!AP199&gt;0,'bse500'!Z199&gt;20,'bse500'!R199&gt;15000),"Low Risk"))))</f>
        <v>0</v>
      </c>
    </row>
    <row r="200">
      <c r="B200" s="35" t="str">
        <f>IF(and('bse500'!AP200&gt;0,'bse500'!Z200 &gt;8,'bse500'!R200&lt;2000),"High Risk",if(and('bse500'!AP200&gt;0,'bse500'!Z200&gt;8,'bse500'!Z200&lt;15,'bse500'!R200&gt;2000,'bse500'!R200&lt;5000),"Risk ",if(and('bse500'!AP200&gt;0,'bse500'!Z200 &gt;15,'bse500'!Z200&lt;20,'bse500'!R200&gt;5000,'bse500'!R200&lt;15000),"Moderate Risk",if(and('bse500'!AP200&gt;0,'bse500'!Z200&gt;20,'bse500'!R200&gt;15000),"Low Risk"))))</f>
        <v>Low Risk</v>
      </c>
    </row>
    <row r="201">
      <c r="B201" s="35" t="b">
        <f>IF(and('bse500'!AP201&gt;0,'bse500'!Z201 &gt;8,'bse500'!R201&lt;2000),"High Risk",if(and('bse500'!AP201&gt;0,'bse500'!Z201&gt;8,'bse500'!Z201&lt;15,'bse500'!R201&gt;2000,'bse500'!R201&lt;5000),"Risk ",if(and('bse500'!AP201&gt;0,'bse500'!Z201 &gt;15,'bse500'!Z201&lt;20,'bse500'!R201&gt;5000,'bse500'!R201&lt;15000),"Moderate Risk",if(and('bse500'!AP201&gt;0,'bse500'!Z201&gt;20,'bse500'!R201&gt;15000),"Low Risk"))))</f>
        <v>0</v>
      </c>
    </row>
    <row r="202">
      <c r="B202" s="35" t="b">
        <f>IF(and('bse500'!AP202&gt;0,'bse500'!Z202 &gt;8,'bse500'!R202&lt;2000),"High Risk",if(and('bse500'!AP202&gt;0,'bse500'!Z202&gt;8,'bse500'!Z202&lt;15,'bse500'!R202&gt;2000,'bse500'!R202&lt;5000),"Risk ",if(and('bse500'!AP202&gt;0,'bse500'!Z202 &gt;15,'bse500'!Z202&lt;20,'bse500'!R202&gt;5000,'bse500'!R202&lt;15000),"Moderate Risk",if(and('bse500'!AP202&gt;0,'bse500'!Z202&gt;20,'bse500'!R202&gt;15000),"Low Risk"))))</f>
        <v>0</v>
      </c>
    </row>
    <row r="203">
      <c r="B203" s="35" t="b">
        <f>IF(and('bse500'!AP203&gt;0,'bse500'!Z203 &gt;8,'bse500'!R203&lt;2000),"High Risk",if(and('bse500'!AP203&gt;0,'bse500'!Z203&gt;8,'bse500'!Z203&lt;15,'bse500'!R203&gt;2000,'bse500'!R203&lt;5000),"Risk ",if(and('bse500'!AP203&gt;0,'bse500'!Z203 &gt;15,'bse500'!Z203&lt;20,'bse500'!R203&gt;5000,'bse500'!R203&lt;15000),"Moderate Risk",if(and('bse500'!AP203&gt;0,'bse500'!Z203&gt;20,'bse500'!R203&gt;15000),"Low Risk"))))</f>
        <v>0</v>
      </c>
    </row>
    <row r="204">
      <c r="B204" s="35" t="b">
        <f>IF(and('bse500'!AP204&gt;0,'bse500'!Z204 &gt;8,'bse500'!R204&lt;2000),"High Risk",if(and('bse500'!AP204&gt;0,'bse500'!Z204&gt;8,'bse500'!Z204&lt;15,'bse500'!R204&gt;2000,'bse500'!R204&lt;5000),"Risk ",if(and('bse500'!AP204&gt;0,'bse500'!Z204 &gt;15,'bse500'!Z204&lt;20,'bse500'!R204&gt;5000,'bse500'!R204&lt;15000),"Moderate Risk",if(and('bse500'!AP204&gt;0,'bse500'!Z204&gt;20,'bse500'!R204&gt;15000),"Low Risk"))))</f>
        <v>0</v>
      </c>
    </row>
    <row r="205">
      <c r="B205" s="35" t="str">
        <f>IF(and('bse500'!AP205&gt;0,'bse500'!Z205 &gt;8,'bse500'!R205&lt;2000),"High Risk",if(and('bse500'!AP205&gt;0,'bse500'!Z205&gt;8,'bse500'!Z205&lt;15,'bse500'!R205&gt;2000,'bse500'!R205&lt;5000),"Risk ",if(and('bse500'!AP205&gt;0,'bse500'!Z205 &gt;15,'bse500'!Z205&lt;20,'bse500'!R205&gt;5000,'bse500'!R205&lt;15000),"Moderate Risk",if(and('bse500'!AP205&gt;0,'bse500'!Z205&gt;20,'bse500'!R205&gt;15000),"Low Risk"))))</f>
        <v>Low Risk</v>
      </c>
    </row>
    <row r="206">
      <c r="B206" s="35" t="b">
        <f>IF(and('bse500'!AP206&gt;0,'bse500'!Z206 &gt;8,'bse500'!R206&lt;2000),"High Risk",if(and('bse500'!AP206&gt;0,'bse500'!Z206&gt;8,'bse500'!Z206&lt;15,'bse500'!R206&gt;2000,'bse500'!R206&lt;5000),"Risk ",if(and('bse500'!AP206&gt;0,'bse500'!Z206 &gt;15,'bse500'!Z206&lt;20,'bse500'!R206&gt;5000,'bse500'!R206&lt;15000),"Moderate Risk",if(and('bse500'!AP206&gt;0,'bse500'!Z206&gt;20,'bse500'!R206&gt;15000),"Low Risk"))))</f>
        <v>0</v>
      </c>
    </row>
    <row r="207">
      <c r="B207" s="35" t="b">
        <f>IF(and('bse500'!AP207&gt;0,'bse500'!Z207 &gt;8,'bse500'!R207&lt;2000),"High Risk",if(and('bse500'!AP207&gt;0,'bse500'!Z207&gt;8,'bse500'!Z207&lt;15,'bse500'!R207&gt;2000,'bse500'!R207&lt;5000),"Risk ",if(and('bse500'!AP207&gt;0,'bse500'!Z207 &gt;15,'bse500'!Z207&lt;20,'bse500'!R207&gt;5000,'bse500'!R207&lt;15000),"Moderate Risk",if(and('bse500'!AP207&gt;0,'bse500'!Z207&gt;20,'bse500'!R207&gt;15000),"Low Risk"))))</f>
        <v>0</v>
      </c>
    </row>
    <row r="208">
      <c r="B208" s="35" t="b">
        <f>IF(and('bse500'!AP208&gt;0,'bse500'!Z208 &gt;8,'bse500'!R208&lt;2000),"High Risk",if(and('bse500'!AP208&gt;0,'bse500'!Z208&gt;8,'bse500'!Z208&lt;15,'bse500'!R208&gt;2000,'bse500'!R208&lt;5000),"Risk ",if(and('bse500'!AP208&gt;0,'bse500'!Z208 &gt;15,'bse500'!Z208&lt;20,'bse500'!R208&gt;5000,'bse500'!R208&lt;15000),"Moderate Risk",if(and('bse500'!AP208&gt;0,'bse500'!Z208&gt;20,'bse500'!R208&gt;15000),"Low Risk"))))</f>
        <v>0</v>
      </c>
    </row>
    <row r="209">
      <c r="B209" s="35" t="b">
        <f>IF(and('bse500'!AP209&gt;0,'bse500'!Z209 &gt;8,'bse500'!R209&lt;2000),"High Risk",if(and('bse500'!AP209&gt;0,'bse500'!Z209&gt;8,'bse500'!Z209&lt;15,'bse500'!R209&gt;2000,'bse500'!R209&lt;5000),"Risk ",if(and('bse500'!AP209&gt;0,'bse500'!Z209 &gt;15,'bse500'!Z209&lt;20,'bse500'!R209&gt;5000,'bse500'!R209&lt;15000),"Moderate Risk",if(and('bse500'!AP209&gt;0,'bse500'!Z209&gt;20,'bse500'!R209&gt;15000),"Low Risk"))))</f>
        <v>0</v>
      </c>
    </row>
    <row r="210">
      <c r="B210" s="35" t="b">
        <f>IF(and('bse500'!AP210&gt;0,'bse500'!Z210 &gt;8,'bse500'!R210&lt;2000),"High Risk",if(and('bse500'!AP210&gt;0,'bse500'!Z210&gt;8,'bse500'!Z210&lt;15,'bse500'!R210&gt;2000,'bse500'!R210&lt;5000),"Risk ",if(and('bse500'!AP210&gt;0,'bse500'!Z210 &gt;15,'bse500'!Z210&lt;20,'bse500'!R210&gt;5000,'bse500'!R210&lt;15000),"Moderate Risk",if(and('bse500'!AP210&gt;0,'bse500'!Z210&gt;20,'bse500'!R210&gt;15000),"Low Risk"))))</f>
        <v>0</v>
      </c>
    </row>
    <row r="211">
      <c r="B211" s="35" t="str">
        <f>IF(and('bse500'!AP211&gt;0,'bse500'!Z211 &gt;8,'bse500'!R211&lt;2000),"High Risk",if(and('bse500'!AP211&gt;0,'bse500'!Z211&gt;8,'bse500'!Z211&lt;15,'bse500'!R211&gt;2000,'bse500'!R211&lt;5000),"Risk ",if(and('bse500'!AP211&gt;0,'bse500'!Z211 &gt;15,'bse500'!Z211&lt;20,'bse500'!R211&gt;5000,'bse500'!R211&lt;15000),"Moderate Risk",if(and('bse500'!AP211&gt;0,'bse500'!Z211&gt;20,'bse500'!R211&gt;15000),"Low Risk"))))</f>
        <v>Moderate Risk</v>
      </c>
    </row>
    <row r="212">
      <c r="B212" s="35" t="b">
        <f>IF(and('bse500'!AP212&gt;0,'bse500'!Z212 &gt;8,'bse500'!R212&lt;2000),"High Risk",if(and('bse500'!AP212&gt;0,'bse500'!Z212&gt;8,'bse500'!Z212&lt;15,'bse500'!R212&gt;2000,'bse500'!R212&lt;5000),"Risk ",if(and('bse500'!AP212&gt;0,'bse500'!Z212 &gt;15,'bse500'!Z212&lt;20,'bse500'!R212&gt;5000,'bse500'!R212&lt;15000),"Moderate Risk",if(and('bse500'!AP212&gt;0,'bse500'!Z212&gt;20,'bse500'!R212&gt;15000),"Low Risk"))))</f>
        <v>0</v>
      </c>
    </row>
    <row r="213">
      <c r="B213" s="35" t="b">
        <f>IF(and('bse500'!AP213&gt;0,'bse500'!Z213 &gt;8,'bse500'!R213&lt;2000),"High Risk",if(and('bse500'!AP213&gt;0,'bse500'!Z213&gt;8,'bse500'!Z213&lt;15,'bse500'!R213&gt;2000,'bse500'!R213&lt;5000),"Risk ",if(and('bse500'!AP213&gt;0,'bse500'!Z213 &gt;15,'bse500'!Z213&lt;20,'bse500'!R213&gt;5000,'bse500'!R213&lt;15000),"Moderate Risk",if(and('bse500'!AP213&gt;0,'bse500'!Z213&gt;20,'bse500'!R213&gt;15000),"Low Risk"))))</f>
        <v>0</v>
      </c>
    </row>
    <row r="214">
      <c r="B214" s="35" t="b">
        <f>IF(and('bse500'!AP214&gt;0,'bse500'!Z214 &gt;8,'bse500'!R214&lt;2000),"High Risk",if(and('bse500'!AP214&gt;0,'bse500'!Z214&gt;8,'bse500'!Z214&lt;15,'bse500'!R214&gt;2000,'bse500'!R214&lt;5000),"Risk ",if(and('bse500'!AP214&gt;0,'bse500'!Z214 &gt;15,'bse500'!Z214&lt;20,'bse500'!R214&gt;5000,'bse500'!R214&lt;15000),"Moderate Risk",if(and('bse500'!AP214&gt;0,'bse500'!Z214&gt;20,'bse500'!R214&gt;15000),"Low Risk"))))</f>
        <v>0</v>
      </c>
    </row>
    <row r="215">
      <c r="B215" s="35" t="b">
        <f>IF(and('bse500'!AP215&gt;0,'bse500'!Z215 &gt;8,'bse500'!R215&lt;2000),"High Risk",if(and('bse500'!AP215&gt;0,'bse500'!Z215&gt;8,'bse500'!Z215&lt;15,'bse500'!R215&gt;2000,'bse500'!R215&lt;5000),"Risk ",if(and('bse500'!AP215&gt;0,'bse500'!Z215 &gt;15,'bse500'!Z215&lt;20,'bse500'!R215&gt;5000,'bse500'!R215&lt;15000),"Moderate Risk",if(and('bse500'!AP215&gt;0,'bse500'!Z215&gt;20,'bse500'!R215&gt;15000),"Low Risk"))))</f>
        <v>0</v>
      </c>
    </row>
    <row r="216">
      <c r="B216" s="35" t="b">
        <f>IF(and('bse500'!AP216&gt;0,'bse500'!Z216 &gt;8,'bse500'!R216&lt;2000),"High Risk",if(and('bse500'!AP216&gt;0,'bse500'!Z216&gt;8,'bse500'!Z216&lt;15,'bse500'!R216&gt;2000,'bse500'!R216&lt;5000),"Risk ",if(and('bse500'!AP216&gt;0,'bse500'!Z216 &gt;15,'bse500'!Z216&lt;20,'bse500'!R216&gt;5000,'bse500'!R216&lt;15000),"Moderate Risk",if(and('bse500'!AP216&gt;0,'bse500'!Z216&gt;20,'bse500'!R216&gt;15000),"Low Risk"))))</f>
        <v>0</v>
      </c>
    </row>
    <row r="217">
      <c r="B217" s="35" t="b">
        <f>IF(and('bse500'!AP217&gt;0,'bse500'!Z217 &gt;8,'bse500'!R217&lt;2000),"High Risk",if(and('bse500'!AP217&gt;0,'bse500'!Z217&gt;8,'bse500'!Z217&lt;15,'bse500'!R217&gt;2000,'bse500'!R217&lt;5000),"Risk ",if(and('bse500'!AP217&gt;0,'bse500'!Z217 &gt;15,'bse500'!Z217&lt;20,'bse500'!R217&gt;5000,'bse500'!R217&lt;15000),"Moderate Risk",if(and('bse500'!AP217&gt;0,'bse500'!Z217&gt;20,'bse500'!R217&gt;15000),"Low Risk"))))</f>
        <v>0</v>
      </c>
    </row>
    <row r="218">
      <c r="B218" s="35" t="b">
        <f>IF(and('bse500'!AP218&gt;0,'bse500'!Z218 &gt;8,'bse500'!R218&lt;2000),"High Risk",if(and('bse500'!AP218&gt;0,'bse500'!Z218&gt;8,'bse500'!Z218&lt;15,'bse500'!R218&gt;2000,'bse500'!R218&lt;5000),"Risk ",if(and('bse500'!AP218&gt;0,'bse500'!Z218 &gt;15,'bse500'!Z218&lt;20,'bse500'!R218&gt;5000,'bse500'!R218&lt;15000),"Moderate Risk",if(and('bse500'!AP218&gt;0,'bse500'!Z218&gt;20,'bse500'!R218&gt;15000),"Low Risk"))))</f>
        <v>0</v>
      </c>
    </row>
    <row r="219">
      <c r="B219" s="35" t="str">
        <f>IF(and('bse500'!AP219&gt;0,'bse500'!Z219 &gt;8,'bse500'!R219&lt;2000),"High Risk",if(and('bse500'!AP219&gt;0,'bse500'!Z219&gt;8,'bse500'!Z219&lt;15,'bse500'!R219&gt;2000,'bse500'!R219&lt;5000),"Risk ",if(and('bse500'!AP219&gt;0,'bse500'!Z219 &gt;15,'bse500'!Z219&lt;20,'bse500'!R219&gt;5000,'bse500'!R219&lt;15000),"Moderate Risk",if(and('bse500'!AP219&gt;0,'bse500'!Z219&gt;20,'bse500'!R219&gt;15000),"Low Risk"))))</f>
        <v>Low Risk</v>
      </c>
    </row>
    <row r="220">
      <c r="B220" s="35" t="str">
        <f>IF(and('bse500'!AP220&gt;0,'bse500'!Z220 &gt;8,'bse500'!R220&lt;2000),"High Risk",if(and('bse500'!AP220&gt;0,'bse500'!Z220&gt;8,'bse500'!Z220&lt;15,'bse500'!R220&gt;2000,'bse500'!R220&lt;5000),"Risk ",if(and('bse500'!AP220&gt;0,'bse500'!Z220 &gt;15,'bse500'!Z220&lt;20,'bse500'!R220&gt;5000,'bse500'!R220&lt;15000),"Moderate Risk",if(and('bse500'!AP220&gt;0,'bse500'!Z220&gt;20,'bse500'!R220&gt;15000),"Low Risk"))))</f>
        <v>Moderate Risk</v>
      </c>
    </row>
    <row r="221">
      <c r="B221" s="35" t="str">
        <f>IF(and('bse500'!AP221&gt;0,'bse500'!Z221 &gt;8,'bse500'!R221&lt;2000),"High Risk",if(and('bse500'!AP221&gt;0,'bse500'!Z221&gt;8,'bse500'!Z221&lt;15,'bse500'!R221&gt;2000,'bse500'!R221&lt;5000),"Risk ",if(and('bse500'!AP221&gt;0,'bse500'!Z221 &gt;15,'bse500'!Z221&lt;20,'bse500'!R221&gt;5000,'bse500'!R221&lt;15000),"Moderate Risk",if(and('bse500'!AP221&gt;0,'bse500'!Z221&gt;20,'bse500'!R221&gt;15000),"Low Risk"))))</f>
        <v>Moderate Risk</v>
      </c>
    </row>
    <row r="222">
      <c r="B222" s="35" t="b">
        <f>IF(and('bse500'!AP222&gt;0,'bse500'!Z222 &gt;8,'bse500'!R222&lt;2000),"High Risk",if(and('bse500'!AP222&gt;0,'bse500'!Z222&gt;8,'bse500'!Z222&lt;15,'bse500'!R222&gt;2000,'bse500'!R222&lt;5000),"Risk ",if(and('bse500'!AP222&gt;0,'bse500'!Z222 &gt;15,'bse500'!Z222&lt;20,'bse500'!R222&gt;5000,'bse500'!R222&lt;15000),"Moderate Risk",if(and('bse500'!AP222&gt;0,'bse500'!Z222&gt;20,'bse500'!R222&gt;15000),"Low Risk"))))</f>
        <v>0</v>
      </c>
    </row>
    <row r="223">
      <c r="B223" s="35" t="b">
        <f>IF(and('bse500'!AP223&gt;0,'bse500'!Z223 &gt;8,'bse500'!R223&lt;2000),"High Risk",if(and('bse500'!AP223&gt;0,'bse500'!Z223&gt;8,'bse500'!Z223&lt;15,'bse500'!R223&gt;2000,'bse500'!R223&lt;5000),"Risk ",if(and('bse500'!AP223&gt;0,'bse500'!Z223 &gt;15,'bse500'!Z223&lt;20,'bse500'!R223&gt;5000,'bse500'!R223&lt;15000),"Moderate Risk",if(and('bse500'!AP223&gt;0,'bse500'!Z223&gt;20,'bse500'!R223&gt;15000),"Low Risk"))))</f>
        <v>0</v>
      </c>
    </row>
    <row r="224">
      <c r="B224" s="35" t="str">
        <f>IF(and('bse500'!AP224&gt;0,'bse500'!Z224 &gt;8,'bse500'!R224&lt;2000),"High Risk",if(and('bse500'!AP224&gt;0,'bse500'!Z224&gt;8,'bse500'!Z224&lt;15,'bse500'!R224&gt;2000,'bse500'!R224&lt;5000),"Risk ",if(and('bse500'!AP224&gt;0,'bse500'!Z224 &gt;15,'bse500'!Z224&lt;20,'bse500'!R224&gt;5000,'bse500'!R224&lt;15000),"Moderate Risk",if(and('bse500'!AP224&gt;0,'bse500'!Z224&gt;20,'bse500'!R224&gt;15000),"Low Risk"))))</f>
        <v>Low Risk</v>
      </c>
    </row>
    <row r="225">
      <c r="B225" s="35" t="b">
        <f>IF(and('bse500'!AP225&gt;0,'bse500'!Z225 &gt;8,'bse500'!R225&lt;2000),"High Risk",if(and('bse500'!AP225&gt;0,'bse500'!Z225&gt;8,'bse500'!Z225&lt;15,'bse500'!R225&gt;2000,'bse500'!R225&lt;5000),"Risk ",if(and('bse500'!AP225&gt;0,'bse500'!Z225 &gt;15,'bse500'!Z225&lt;20,'bse500'!R225&gt;5000,'bse500'!R225&lt;15000),"Moderate Risk",if(and('bse500'!AP225&gt;0,'bse500'!Z225&gt;20,'bse500'!R225&gt;15000),"Low Risk"))))</f>
        <v>0</v>
      </c>
    </row>
    <row r="226">
      <c r="B226" s="35" t="b">
        <f>IF(and('bse500'!AP226&gt;0,'bse500'!Z226 &gt;8,'bse500'!R226&lt;2000),"High Risk",if(and('bse500'!AP226&gt;0,'bse500'!Z226&gt;8,'bse500'!Z226&lt;15,'bse500'!R226&gt;2000,'bse500'!R226&lt;5000),"Risk ",if(and('bse500'!AP226&gt;0,'bse500'!Z226 &gt;15,'bse500'!Z226&lt;20,'bse500'!R226&gt;5000,'bse500'!R226&lt;15000),"Moderate Risk",if(and('bse500'!AP226&gt;0,'bse500'!Z226&gt;20,'bse500'!R226&gt;15000),"Low Risk"))))</f>
        <v>0</v>
      </c>
    </row>
    <row r="227">
      <c r="B227" s="35" t="b">
        <f>IF(and('bse500'!AP227&gt;0,'bse500'!Z227 &gt;8,'bse500'!R227&lt;2000),"High Risk",if(and('bse500'!AP227&gt;0,'bse500'!Z227&gt;8,'bse500'!Z227&lt;15,'bse500'!R227&gt;2000,'bse500'!R227&lt;5000),"Risk ",if(and('bse500'!AP227&gt;0,'bse500'!Z227 &gt;15,'bse500'!Z227&lt;20,'bse500'!R227&gt;5000,'bse500'!R227&lt;15000),"Moderate Risk",if(and('bse500'!AP227&gt;0,'bse500'!Z227&gt;20,'bse500'!R227&gt;15000),"Low Risk"))))</f>
        <v>0</v>
      </c>
    </row>
    <row r="228">
      <c r="B228" s="35" t="b">
        <f>IF(and('bse500'!AP228&gt;0,'bse500'!Z228 &gt;8,'bse500'!R228&lt;2000),"High Risk",if(and('bse500'!AP228&gt;0,'bse500'!Z228&gt;8,'bse500'!Z228&lt;15,'bse500'!R228&gt;2000,'bse500'!R228&lt;5000),"Risk ",if(and('bse500'!AP228&gt;0,'bse500'!Z228 &gt;15,'bse500'!Z228&lt;20,'bse500'!R228&gt;5000,'bse500'!R228&lt;15000),"Moderate Risk",if(and('bse500'!AP228&gt;0,'bse500'!Z228&gt;20,'bse500'!R228&gt;15000),"Low Risk"))))</f>
        <v>0</v>
      </c>
    </row>
    <row r="229">
      <c r="B229" s="35" t="str">
        <f>IF(and('bse500'!AP229&gt;0,'bse500'!Z229 &gt;8,'bse500'!R229&lt;2000),"High Risk",if(and('bse500'!AP229&gt;0,'bse500'!Z229&gt;8,'bse500'!Z229&lt;15,'bse500'!R229&gt;2000,'bse500'!R229&lt;5000),"Risk ",if(and('bse500'!AP229&gt;0,'bse500'!Z229 &gt;15,'bse500'!Z229&lt;20,'bse500'!R229&gt;5000,'bse500'!R229&lt;15000),"Moderate Risk",if(and('bse500'!AP229&gt;0,'bse500'!Z229&gt;20,'bse500'!R229&gt;15000),"Low Risk"))))</f>
        <v>Low Risk</v>
      </c>
    </row>
    <row r="230">
      <c r="B230" s="35" t="b">
        <f>IF(and('bse500'!AP230&gt;0,'bse500'!Z230 &gt;8,'bse500'!R230&lt;2000),"High Risk",if(and('bse500'!AP230&gt;0,'bse500'!Z230&gt;8,'bse500'!Z230&lt;15,'bse500'!R230&gt;2000,'bse500'!R230&lt;5000),"Risk ",if(and('bse500'!AP230&gt;0,'bse500'!Z230 &gt;15,'bse500'!Z230&lt;20,'bse500'!R230&gt;5000,'bse500'!R230&lt;15000),"Moderate Risk",if(and('bse500'!AP230&gt;0,'bse500'!Z230&gt;20,'bse500'!R230&gt;15000),"Low Risk"))))</f>
        <v>0</v>
      </c>
    </row>
  </sheetData>
  <mergeCells count="1">
    <mergeCell ref="E2:F2"/>
  </mergeCells>
  <drawing r:id="rId2"/>
</worksheet>
</file>