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schubergphilis1.sharepoint.com/sites/TrustAcceleratorTeam/Shared Documents/Onderzoek en artikelen/Ransomware/"/>
    </mc:Choice>
  </mc:AlternateContent>
  <xr:revisionPtr revIDLastSave="3225" documentId="13_ncr:1_{98B359F5-1BB5-459D-9C6E-3B8F5B29AAD2}" xr6:coauthVersionLast="47" xr6:coauthVersionMax="47" xr10:uidLastSave="{57E11169-2A0E-4C3E-A065-91EF23C9C4B9}"/>
  <bookViews>
    <workbookView xWindow="-120" yWindow="-120" windowWidth="38640" windowHeight="21120" activeTab="2" xr2:uid="{D146D8E8-CE2D-4F03-B2E6-49D74B9420A0}"/>
  </bookViews>
  <sheets>
    <sheet name="Version control and license" sheetId="41" r:id="rId1"/>
    <sheet name="How to use" sheetId="35" r:id="rId2"/>
    <sheet name="Complete Framework" sheetId="1" r:id="rId3"/>
    <sheet name="Maturity Model" sheetId="40" r:id="rId4"/>
    <sheet name="Self Assessment Score" sheetId="37" r:id="rId5"/>
    <sheet name="Dashboard" sheetId="39" r:id="rId6"/>
  </sheets>
  <definedNames>
    <definedName name="_xlnm._FilterDatabase" localSheetId="2" hidden="1">'Complete Framework'!$A$3:$U$174</definedName>
    <definedName name="_xlnm._FilterDatabase" localSheetId="4" hidden="1">'Self Assessment Score'!$A$1:$F$137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7" l="1"/>
  <c r="D4" i="37"/>
  <c r="D6" i="37"/>
  <c r="D7" i="37"/>
  <c r="D8" i="37"/>
  <c r="D9" i="37"/>
  <c r="D10" i="37"/>
  <c r="D12" i="37"/>
  <c r="D14" i="37"/>
  <c r="D15" i="37"/>
  <c r="D16" i="37"/>
  <c r="D17" i="37"/>
  <c r="D18" i="37"/>
  <c r="D19" i="37"/>
  <c r="D20" i="37"/>
  <c r="D22" i="37"/>
  <c r="D23" i="37"/>
  <c r="D24"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100" i="37"/>
  <c r="D101" i="37"/>
  <c r="D102" i="37"/>
  <c r="D103" i="37"/>
  <c r="D104" i="37"/>
  <c r="D105" i="37"/>
  <c r="D106" i="37"/>
  <c r="D107" i="37"/>
  <c r="G3" i="37"/>
  <c r="G4" i="37"/>
  <c r="G5" i="37"/>
  <c r="G6" i="37"/>
  <c r="G7" i="37"/>
  <c r="G8" i="37"/>
  <c r="G9" i="37"/>
  <c r="G10" i="37"/>
  <c r="G11" i="37"/>
  <c r="G12" i="37"/>
  <c r="G13" i="37"/>
  <c r="G14" i="37"/>
  <c r="G15" i="37"/>
  <c r="G16" i="37"/>
  <c r="G17" i="37"/>
  <c r="G18" i="37"/>
  <c r="G19" i="37"/>
  <c r="G20" i="37"/>
  <c r="G21" i="37"/>
  <c r="G22" i="37"/>
  <c r="G23" i="37"/>
  <c r="G24" i="37"/>
  <c r="G25" i="37"/>
  <c r="G26" i="37"/>
  <c r="G27" i="37"/>
  <c r="G28" i="37"/>
  <c r="G29" i="37"/>
  <c r="G30" i="37"/>
  <c r="G31" i="37"/>
  <c r="G32" i="37"/>
  <c r="G33" i="37"/>
  <c r="G34" i="37"/>
  <c r="G35" i="37"/>
  <c r="G36" i="37"/>
  <c r="G37" i="37"/>
  <c r="G38" i="37"/>
  <c r="G39" i="37"/>
  <c r="G40" i="37"/>
  <c r="G41" i="37"/>
  <c r="G42" i="37"/>
  <c r="G43" i="37"/>
  <c r="G44" i="37"/>
  <c r="G45" i="37"/>
  <c r="G46" i="37"/>
  <c r="G47" i="37"/>
  <c r="G48" i="37"/>
  <c r="G49" i="37"/>
  <c r="G50" i="37"/>
  <c r="G51" i="37"/>
  <c r="G52" i="37"/>
  <c r="G53" i="37"/>
  <c r="G54" i="37"/>
  <c r="G55" i="37"/>
  <c r="G56" i="37"/>
  <c r="G57" i="37"/>
  <c r="G58" i="37"/>
  <c r="G59" i="37"/>
  <c r="G60" i="37"/>
  <c r="G61" i="37"/>
  <c r="G62" i="37"/>
  <c r="G63" i="37"/>
  <c r="G64" i="37"/>
  <c r="G65" i="37"/>
  <c r="G66" i="37"/>
  <c r="G67" i="37"/>
  <c r="G68" i="37"/>
  <c r="G69" i="37"/>
  <c r="G70" i="37"/>
  <c r="G71" i="37"/>
  <c r="G72" i="37"/>
  <c r="G73" i="37"/>
  <c r="G74" i="37"/>
  <c r="G75" i="37"/>
  <c r="G76" i="37"/>
  <c r="G77" i="37"/>
  <c r="G78" i="37"/>
  <c r="G79" i="37"/>
  <c r="G80" i="37"/>
  <c r="G81" i="37"/>
  <c r="G82" i="37"/>
  <c r="G83" i="37"/>
  <c r="G84" i="37"/>
  <c r="G85" i="37"/>
  <c r="G86" i="37"/>
  <c r="G87" i="37"/>
  <c r="G88" i="37"/>
  <c r="G89" i="37"/>
  <c r="G90" i="37"/>
  <c r="G91" i="37"/>
  <c r="G92" i="37"/>
  <c r="G93" i="37"/>
  <c r="G94" i="37"/>
  <c r="G95" i="37"/>
  <c r="G96" i="37"/>
  <c r="G97" i="37"/>
  <c r="G98" i="37"/>
  <c r="G99" i="37"/>
  <c r="G100" i="37"/>
  <c r="G101" i="37"/>
  <c r="G102" i="37"/>
  <c r="G103" i="37"/>
  <c r="G104" i="37"/>
  <c r="G105" i="37"/>
  <c r="G106" i="37"/>
  <c r="G107" i="37"/>
  <c r="G2" i="37"/>
  <c r="O176" i="1" l="1"/>
  <c r="R176" i="1" l="1"/>
  <c r="S176" i="1"/>
  <c r="Q176" i="1"/>
  <c r="P176" i="1"/>
  <c r="D2" i="37"/>
  <c r="D25" i="37"/>
  <c r="D21" i="37"/>
  <c r="D13" i="37"/>
  <c r="D11" i="37"/>
  <c r="D5" i="37"/>
</calcChain>
</file>

<file path=xl/sharedStrings.xml><?xml version="1.0" encoding="utf-8"?>
<sst xmlns="http://schemas.openxmlformats.org/spreadsheetml/2006/main" count="2021" uniqueCount="586">
  <si>
    <t>Reading Guide Ransomware Framework</t>
  </si>
  <si>
    <t>We used the CIS v8 framework as the overarching framework.</t>
  </si>
  <si>
    <t>In the table below we created an overview of all the controls which are in scope for the Ransomware Framework.</t>
  </si>
  <si>
    <t>The table also includes the key controls which are the minimal controls that an organization should implement.</t>
  </si>
  <si>
    <t>Domains CIS </t>
  </si>
  <si>
    <t>CIS controls </t>
  </si>
  <si>
    <t>Ransomware controls </t>
  </si>
  <si>
    <t>Prevent controls </t>
  </si>
  <si>
    <t>Contain controls </t>
  </si>
  <si>
    <t>Detect &amp; Response controls </t>
  </si>
  <si>
    <t>Rebuild controls </t>
  </si>
  <si>
    <r>
      <t>1 - Inventory and control of enterprise assets</t>
    </r>
    <r>
      <rPr>
        <b/>
        <sz val="8"/>
        <color rgb="FF000000"/>
        <rFont val="Lucida Sans Unicode"/>
        <charset val="1"/>
      </rPr>
      <t> </t>
    </r>
  </si>
  <si>
    <t>5 </t>
  </si>
  <si>
    <t>2 </t>
  </si>
  <si>
    <t>0 </t>
  </si>
  <si>
    <t>1 </t>
  </si>
  <si>
    <r>
      <t>2 - Inventory and control of software assets</t>
    </r>
    <r>
      <rPr>
        <b/>
        <sz val="8"/>
        <color rgb="FF000000"/>
        <rFont val="Lucida Sans Unicode"/>
        <charset val="1"/>
      </rPr>
      <t> </t>
    </r>
  </si>
  <si>
    <t>7 </t>
  </si>
  <si>
    <r>
      <t>3 - Data protection</t>
    </r>
    <r>
      <rPr>
        <b/>
        <sz val="8"/>
        <color rgb="FF000000"/>
        <rFont val="Lucida Sans Unicode"/>
        <charset val="1"/>
      </rPr>
      <t> </t>
    </r>
  </si>
  <si>
    <t>14 </t>
  </si>
  <si>
    <r>
      <t>4 - Secure configuration of enterprise assets and software</t>
    </r>
    <r>
      <rPr>
        <b/>
        <sz val="8"/>
        <color rgb="FF000000"/>
        <rFont val="Lucida Sans Unicode"/>
        <charset val="1"/>
      </rPr>
      <t> </t>
    </r>
  </si>
  <si>
    <t>12 </t>
  </si>
  <si>
    <t>4 </t>
  </si>
  <si>
    <r>
      <t>5 - Account management</t>
    </r>
    <r>
      <rPr>
        <b/>
        <sz val="8"/>
        <color rgb="FF000000"/>
        <rFont val="Lucida Sans Unicode"/>
        <charset val="1"/>
      </rPr>
      <t> </t>
    </r>
  </si>
  <si>
    <t>6 </t>
  </si>
  <si>
    <t>3 </t>
  </si>
  <si>
    <r>
      <t>6 - Access control management</t>
    </r>
    <r>
      <rPr>
        <b/>
        <sz val="8"/>
        <color rgb="FF000000"/>
        <rFont val="Lucida Sans Unicode"/>
        <charset val="1"/>
      </rPr>
      <t> </t>
    </r>
  </si>
  <si>
    <t>8 </t>
  </si>
  <si>
    <r>
      <t>7 - Continuous vulnerability management</t>
    </r>
    <r>
      <rPr>
        <b/>
        <sz val="8"/>
        <color rgb="FF000000"/>
        <rFont val="Lucida Sans Unicode"/>
        <charset val="1"/>
      </rPr>
      <t> </t>
    </r>
  </si>
  <si>
    <r>
      <t>8 - Audit log management</t>
    </r>
    <r>
      <rPr>
        <b/>
        <sz val="8"/>
        <color rgb="FF000000"/>
        <rFont val="Lucida Sans Unicode"/>
        <charset val="1"/>
      </rPr>
      <t> </t>
    </r>
  </si>
  <si>
    <r>
      <t>9 - Email and web browser protections</t>
    </r>
    <r>
      <rPr>
        <b/>
        <sz val="8"/>
        <color rgb="FF000000"/>
        <rFont val="Lucida Sans Unicode"/>
        <charset val="1"/>
      </rPr>
      <t> </t>
    </r>
  </si>
  <si>
    <r>
      <t>10 - Malware defenses</t>
    </r>
    <r>
      <rPr>
        <b/>
        <sz val="8"/>
        <color rgb="FF000000"/>
        <rFont val="Lucida Sans Unicode"/>
        <charset val="1"/>
      </rPr>
      <t> </t>
    </r>
  </si>
  <si>
    <r>
      <t>11 - Data recovery</t>
    </r>
    <r>
      <rPr>
        <b/>
        <sz val="8"/>
        <color rgb="FF000000"/>
        <rFont val="Lucida Sans Unicode"/>
        <charset val="1"/>
      </rPr>
      <t> </t>
    </r>
  </si>
  <si>
    <r>
      <t>12 - Network infrastructure management</t>
    </r>
    <r>
      <rPr>
        <b/>
        <sz val="8"/>
        <color rgb="FF000000"/>
        <rFont val="Lucida Sans Unicode"/>
        <charset val="1"/>
      </rPr>
      <t> </t>
    </r>
  </si>
  <si>
    <r>
      <t>13 - Network monitoring and defense</t>
    </r>
    <r>
      <rPr>
        <b/>
        <sz val="8"/>
        <color rgb="FF000000"/>
        <rFont val="Lucida Sans Unicode"/>
        <charset val="1"/>
      </rPr>
      <t> </t>
    </r>
  </si>
  <si>
    <t>11 </t>
  </si>
  <si>
    <r>
      <t>14 - Security awareness and skills training</t>
    </r>
    <r>
      <rPr>
        <b/>
        <sz val="8"/>
        <color rgb="FF000000"/>
        <rFont val="Lucida Sans Unicode"/>
        <charset val="1"/>
      </rPr>
      <t> </t>
    </r>
  </si>
  <si>
    <t>9 </t>
  </si>
  <si>
    <r>
      <t>15 - Service provider management</t>
    </r>
    <r>
      <rPr>
        <b/>
        <sz val="8"/>
        <color rgb="FF000000"/>
        <rFont val="Lucida Sans Unicode"/>
        <charset val="1"/>
      </rPr>
      <t> </t>
    </r>
  </si>
  <si>
    <r>
      <t>16 - Application software security</t>
    </r>
    <r>
      <rPr>
        <b/>
        <sz val="8"/>
        <color rgb="FF000000"/>
        <rFont val="Lucida Sans Unicode"/>
        <charset val="1"/>
      </rPr>
      <t> </t>
    </r>
  </si>
  <si>
    <r>
      <t>17 - Incident response management</t>
    </r>
    <r>
      <rPr>
        <b/>
        <sz val="8"/>
        <color rgb="FF000000"/>
        <rFont val="Lucida Sans Unicode"/>
        <charset val="1"/>
      </rPr>
      <t> </t>
    </r>
  </si>
  <si>
    <r>
      <t>18 - Penetration testing</t>
    </r>
    <r>
      <rPr>
        <b/>
        <sz val="8"/>
        <color rgb="FF000000"/>
        <rFont val="Lucida Sans Unicode"/>
        <charset val="1"/>
      </rPr>
      <t> </t>
    </r>
  </si>
  <si>
    <t>TOTAL </t>
  </si>
  <si>
    <r>
      <t>153</t>
    </r>
    <r>
      <rPr>
        <sz val="10"/>
        <color rgb="FFFFFFFF"/>
        <rFont val="Lucida Sans Unicode"/>
        <charset val="1"/>
      </rPr>
      <t> </t>
    </r>
  </si>
  <si>
    <r>
      <t>88</t>
    </r>
    <r>
      <rPr>
        <sz val="10"/>
        <color rgb="FFFFFFFF"/>
        <rFont val="Lucida Sans Unicode"/>
        <charset val="1"/>
      </rPr>
      <t> </t>
    </r>
  </si>
  <si>
    <r>
      <t>60</t>
    </r>
    <r>
      <rPr>
        <sz val="10"/>
        <color rgb="FFFFFFFF"/>
        <rFont val="Lucida Sans Unicode"/>
        <charset val="1"/>
      </rPr>
      <t> </t>
    </r>
  </si>
  <si>
    <r>
      <t>18</t>
    </r>
    <r>
      <rPr>
        <sz val="10"/>
        <color rgb="FFFFFFFF"/>
        <rFont val="Lucida Sans Unicode"/>
        <charset val="1"/>
      </rPr>
      <t> </t>
    </r>
  </si>
  <si>
    <r>
      <t>20</t>
    </r>
    <r>
      <rPr>
        <sz val="10"/>
        <color rgb="FFFFFFFF"/>
        <rFont val="Lucida Sans Unicode"/>
        <charset val="1"/>
      </rPr>
      <t> </t>
    </r>
  </si>
  <si>
    <r>
      <t>13</t>
    </r>
    <r>
      <rPr>
        <sz val="10"/>
        <color rgb="FFFFFFFF"/>
        <rFont val="Lucida Sans Unicode"/>
        <charset val="1"/>
      </rPr>
      <t> </t>
    </r>
  </si>
  <si>
    <t>How to read the framework:</t>
  </si>
  <si>
    <t>We used the CIS v8 framework as the overarching framework, refer to clomn A-I.</t>
  </si>
  <si>
    <t>Step 1 | Colomn A - I: Overview of all the selected ransomware controls in scope against ransomware.</t>
  </si>
  <si>
    <t>NOREA Ransomware Framework</t>
  </si>
  <si>
    <t>Step 2 | Colomn L: The mapping of each control to the ransomware kill chain steps.</t>
  </si>
  <si>
    <t>Step 3 | Colomn M: Our main contribution, namely the specific extension of the framework to make it more valuable specifically to protect against ransomware. If column M is empy for a specific control, it means that at this moment the original CIS control is sufficient.</t>
  </si>
  <si>
    <t>Step 4 | Column N: The mapping of each control to the ransomware phases (In, Through, Out).</t>
  </si>
  <si>
    <t>Step 5 | Column P - S: The mapping of each control to the control domains (Prevent, Contain, Rebuild and Detect &amp; Response).</t>
  </si>
  <si>
    <t>Selection process:</t>
  </si>
  <si>
    <t>1. We started by reviewing each of the 153 controls with multiple IT security experts. Based on our analysis of ransomware attacks, literature review, and work experience, together we selected which controls are relevant in the context of ransomware. This led to de-scoping nearly 50% of the controls. For example, controls commonly considered important, such as encryption at rest (#3.11), often have no value in case of ransomware because attackers almost always use authorized accounts.</t>
  </si>
  <si>
    <t>2. In some cases, controls appear to be duplicates though actually have small differences, such as control 4.4 (firewall on servers) and 4.5 (firewall on end-user devices). To simplify our overview, we selected just one from these pairs and added ransomware-specific supplementing activities (column M) under that control. Other such pairs are 2.5 and 2.7 as well as 7.2 and 7.3.</t>
  </si>
  <si>
    <t>CIS v8 Cyber Security Framework</t>
  </si>
  <si>
    <t>Ransomware Framework</t>
  </si>
  <si>
    <t>CIS Control</t>
  </si>
  <si>
    <t>CIS Safeguard</t>
  </si>
  <si>
    <t>Asset Type</t>
  </si>
  <si>
    <t>Security Function</t>
  </si>
  <si>
    <t>Title</t>
  </si>
  <si>
    <t>Description</t>
  </si>
  <si>
    <t>IG1</t>
  </si>
  <si>
    <t>IG2</t>
  </si>
  <si>
    <t>IG3</t>
  </si>
  <si>
    <t>Ransomware</t>
  </si>
  <si>
    <t>Norea kill chain step</t>
  </si>
  <si>
    <t>Special Ransomware attention points</t>
  </si>
  <si>
    <t>Ransomware Phase 
(Risk categories)</t>
  </si>
  <si>
    <t xml:space="preserve">Key control </t>
  </si>
  <si>
    <t>1.Prevent</t>
  </si>
  <si>
    <t>2.Contain</t>
  </si>
  <si>
    <t>3.Detect &amp; Response</t>
  </si>
  <si>
    <t>4.Rebuild</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</si>
  <si>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</si>
  <si>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</si>
  <si>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</si>
  <si>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</si>
  <si>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</si>
  <si>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</si>
  <si>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</si>
  <si>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X</t>
  </si>
  <si>
    <t>Exploit vulnerability</t>
  </si>
  <si>
    <t xml:space="preserve">Ensure to include RDP solutions in the asset inventory. </t>
  </si>
  <si>
    <t>IN</t>
  </si>
  <si>
    <t>Key</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</si>
  <si>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</si>
  <si>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</si>
  <si>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</si>
  <si>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Phish employees
Exploit vulnerability</t>
  </si>
  <si>
    <t>See also 13.5</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</si>
  <si>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</si>
  <si>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</si>
  <si>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</si>
  <si>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</si>
  <si>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</si>
  <si>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Exploit vulnerability
</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</si>
  <si>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</si>
  <si>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</si>
  <si>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Protect</t>
  </si>
  <si>
    <t>Allowlist Authorized Software</t>
  </si>
  <si>
    <t>Use technical controls, such as application allowlisting, to ensure that only authorized software can execute or be accessed. Reassess bi-annually, or more frequently.</t>
  </si>
  <si>
    <t>Exploit vulnerability
Install persistency</t>
  </si>
  <si>
    <t>Ensure that only authorized software (applications, libraries, code, scripts) is allowed to be executed. Potentially this can be done through Microsoft Software Restriction Policy or AppLocker.
Ensure that unsigned macro's are blocked from execution.</t>
  </si>
  <si>
    <t>IN
THROUGH</t>
  </si>
  <si>
    <t>Allowlist Authorized Libraries</t>
  </si>
  <si>
    <t>Use technical controls to ensure that only authorized software libraries, such as specific .dll, .ocx, .so, etc., files, are allowed to load into a system process. Block unauthorized libraries from loading into a system process. Reassess bi-annually, or more frequently.</t>
  </si>
  <si>
    <t>In cases where Windows operating systems are used Windows Defender Application Control can be used to achieve further control on the executing of undesired scripts or software.</t>
  </si>
  <si>
    <t> 2</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</si>
  <si>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</si>
  <si>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</si>
  <si>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 3</t>
  </si>
  <si>
    <t>Data Protection</t>
  </si>
  <si>
    <t>Develop processes and technical controls to identify, classify, securely handle, retain, and dispose of data.</t>
  </si>
  <si>
    <t>Data</t>
  </si>
  <si>
    <t>Configure Data Access Control Lists</t>
  </si>
  <si>
    <t>Configure data access control lists based on a user’s need to know. Apply data access control lists, also known as access permissions, to local and remote file systems, databases, and applications.</t>
  </si>
  <si>
    <t xml:space="preserve">Abuse weak credentials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</si>
  <si>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</si>
  <si>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</si>
  <si>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</si>
  <si>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</si>
  <si>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Related to control 16.7 on hardening.</t>
  </si>
  <si>
    <t>Network</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</si>
  <si>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</si>
  <si>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</si>
  <si>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Install malware
Install persistency
Move laterally
Exfiltrate data</t>
  </si>
  <si>
    <t>Ensure specific attention is paid to network server configuration such as domain controllers. Important configurations are:
'- Limiting the installation of additional/unnecessary software
'- Removal of unnecessary software
'- Disable unnecessary services
'- Disable internet connectivity</t>
  </si>
  <si>
    <t>IN
THROUGH
OUT</t>
  </si>
  <si>
    <r>
      <t>Implement and Manage a Firewall on</t>
    </r>
    <r>
      <rPr>
        <sz val="12"/>
        <color rgb="FFFF5630"/>
        <rFont val="Arial"/>
        <family val="2"/>
      </rPr>
      <t xml:space="preserve"> </t>
    </r>
    <r>
      <rPr>
        <sz val="12"/>
        <color theme="1"/>
        <rFont val="Arial"/>
        <family val="2"/>
      </rPr>
      <t>Servers</t>
    </r>
  </si>
  <si>
    <t>Implement and manage a firewall on servers, where supported. Example implementations include a virtual firewall, operating system firewall, or a third-party firewall agent.</t>
  </si>
  <si>
    <t>Move laterally
Exfiltrate data</t>
  </si>
  <si>
    <t xml:space="preserve">Ensure that firewalls are restricting port access on the network.
Ensure implementing Deny by Default on firewalls. </t>
  </si>
  <si>
    <t>THROUGH
OUT</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</si>
  <si>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</si>
  <si>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</si>
  <si>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Encrypt data
Destroy backups</t>
  </si>
  <si>
    <t>Implementing &amp; safeguarding IaC and orchestration configurations &amp; documentation for at least critical systems to enable (rapid) rebuild of complete application stacks during the response phase. See also control 11.1.
Ensure that the availability and capability is present to rebuild a new infrastructure and application environment.</t>
  </si>
  <si>
    <t>OUT</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</si>
  <si>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</si>
  <si>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</si>
  <si>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Move laterally
Encrypt data
Exfiltrate data</t>
  </si>
  <si>
    <t>Include the configuration to alert on anomalous DNS tunneling in a network.</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</si>
  <si>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</si>
  <si>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</si>
  <si>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</si>
  <si>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</si>
  <si>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</si>
  <si>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</si>
  <si>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Users</t>
  </si>
  <si>
    <t>Use Unique Passwords</t>
  </si>
  <si>
    <t xml:space="preserve">Use unique passwords for all enterprise assets. Best practice implementation includes, at a minimum, an 8-character password for accounts using MFA and a 14-character password for accounts not using MFA. </t>
  </si>
  <si>
    <t>Abuse weak credentials
Phish employees
Obtain credentials</t>
  </si>
  <si>
    <t>Disable Dormant Accounts</t>
  </si>
  <si>
    <t>Delete or disable any dormant accounts after a period of 45 days of inactivity, where supported.</t>
  </si>
  <si>
    <t>Abuse weak credentials
Obtain credentials</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</si>
  <si>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</si>
  <si>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</si>
  <si>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Abuse weak credentials
Move laterally
Escalate privileges</t>
  </si>
  <si>
    <t> 6</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</si>
  <si>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</si>
  <si>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</si>
  <si>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</si>
  <si>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</si>
  <si>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</si>
  <si>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</si>
  <si>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</si>
  <si>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</si>
  <si>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Abuse weak credentials
Move laterally</t>
  </si>
  <si>
    <t>Require MFA for all employees for all services (not only externally-exposed services such as virtual desktop services or RDP). Exceptions need to be documented and approved.
Avoid telephony-based MFA methods.</t>
  </si>
  <si>
    <t>Require MFA for Remote Network Access</t>
  </si>
  <si>
    <t>Require MFA for remote network access.</t>
  </si>
  <si>
    <t>Exceptions need to be documented and approved.</t>
  </si>
  <si>
    <t>Require MFA for Administrative Access</t>
  </si>
  <si>
    <t>Require MFA for all administrative access accounts, where supported, on all enterprise assets, whether managed on-site or through a third-party provider.</t>
  </si>
  <si>
    <t>Require MFA for all admin accounts. Exceptions need to be documented and approved.</t>
  </si>
  <si>
    <t>Centralize Access Control</t>
  </si>
  <si>
    <t>Centralize access control for all enterprise assets through a directory service or SSO provider, where supported.</t>
  </si>
  <si>
    <t>Make use of the Protected Users Active Directory group in Windows
domains to further secure privileged user accounts against pass-the-hash
attacks.</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</si>
  <si>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</si>
  <si>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</si>
  <si>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Perform access control reviews based on a frequency that determined by the associated risk or criticality, but at least on at least quarterly basis and ideally automated. 
Particularly Remote Monitoring and
Management accounts that are publicly accessible—this includes audits
of third-party access given to MSPs.</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</si>
  <si>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</si>
  <si>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</si>
  <si>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</si>
  <si>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</si>
  <si>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</si>
  <si>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</si>
  <si>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</si>
  <si>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</si>
  <si>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</si>
  <si>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Exploit vulnerability
Escalate privileges</t>
  </si>
  <si>
    <t>Ensure proper enlisting for patch feeds for all used operating systems within the organization. Ensure that all patches are prioritized based on potential vulnerability threat and implemented according to this priority.
Make use of central insight to monitor proper rollout of all patches (e.g. through WSUS or SCCM).</t>
  </si>
  <si>
    <t>Perform Automated Application Patch Management</t>
  </si>
  <si>
    <t>Perform application updates on enterprise assets through automated patch management on a monthly, or more frequent, basis.</t>
  </si>
  <si>
    <t>Ensure proper enlisting for patch feeds for all used software within the organization. Ensure that all patches are prioritized based on potential vulnerability threat and implemented according to this priority.</t>
  </si>
  <si>
    <t>Perform Automated Vulnerability Scans of Internal Enterprise Assets</t>
  </si>
  <si>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</si>
  <si>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</si>
  <si>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</si>
  <si>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Perform automated vulnerability scans of externally-exposed enterprise assets on a monthly or more frequently.</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</si>
  <si>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</si>
  <si>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</si>
  <si>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</si>
  <si>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</si>
  <si>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Detect</t>
  </si>
  <si>
    <t>Collect DNS Query Audit Logs</t>
  </si>
  <si>
    <t>Collect DNS query audit logs on enterprise assets, where appropriate and supported.</t>
  </si>
  <si>
    <t>Include events such as dynamic updates, zone transfers, rate limiting, DNS signing in DNS logging to enable proper monitoring &amp; alerting to reduce impact of DNS based ransomware attacks (identify attack or data exfiltration). 
Ensure proper retention of DNS query log, as it is also crucial for forensics.</t>
  </si>
  <si>
    <t>Collect URL Request Audit Logs</t>
  </si>
  <si>
    <t>Collect URL request audit logs on enterprise assets, where appropriate and supported.</t>
  </si>
  <si>
    <t>Collect Command-Line Audit Logs</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</si>
  <si>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</si>
  <si>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Retain Audit Logs</t>
  </si>
  <si>
    <t>Retain audit logs across enterprise assets for a minimum of 90 days.</t>
  </si>
  <si>
    <t>Restrict access to log files and store them in a separate network segment. Evaluate based on the companies risk profile if 90 days is sufficient.</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</si>
  <si>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</si>
  <si>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</si>
  <si>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</si>
  <si>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</si>
  <si>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Only use browser and email client plugins that are needed for daily operations. Also, disable all unnecessary browser and email client plugins.</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</si>
  <si>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</si>
  <si>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</si>
  <si>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</si>
  <si>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</si>
  <si>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Obtain credentials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</si>
  <si>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</si>
  <si>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</si>
  <si>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</si>
  <si>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</si>
  <si>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Phish employees
Obtain credentials</t>
  </si>
  <si>
    <t>Deploy and Maintain Email Server Anti-Malware Protections</t>
  </si>
  <si>
    <t>Deploy and maintain email server anti-malware protections, such as attachment scanning and/or sandboxing.</t>
  </si>
  <si>
    <t>Obtain credentials
Install malware</t>
  </si>
  <si>
    <t>Ensure that filters are implemented at the email gateway to filter out emails with known malicious indicators and block suspicious Internet Protocol (IP) addresses at the firewall.</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</si>
  <si>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</si>
  <si>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</si>
  <si>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</si>
  <si>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</si>
  <si>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</si>
  <si>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Install malware</t>
  </si>
  <si>
    <t>Ensure that the anti-malware solution includes EDR (Endpoint Detection and Response) capabilities.
See also control 2.6 on the use of Windows Defender Application Control.</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</si>
  <si>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</si>
  <si>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</si>
  <si>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</si>
  <si>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</si>
  <si>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</si>
  <si>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</si>
  <si>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</si>
  <si>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</si>
  <si>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</si>
  <si>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</si>
  <si>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 xml:space="preserve">Ensure that anti-virus and anti-malware solutions are configured to block malicious scripts and are not put in 'observer' mode. </t>
  </si>
  <si>
    <t>10 </t>
  </si>
  <si>
    <t>Use Behavior-Based Anti-Malware Software</t>
  </si>
  <si>
    <t>Use behavior-based anti-malware software.</t>
  </si>
  <si>
    <t>See also control 10.1.</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</si>
  <si>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</si>
  <si>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</si>
  <si>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</si>
  <si>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</si>
  <si>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</si>
  <si>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</si>
  <si>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 xml:space="preserve">Encrypt data
</t>
  </si>
  <si>
    <t>Ensure that in establishing the data recovery process the proper scope is included. The determination of the scope should take into account the scenario that the organization will be in need of rebuilding the complete network and applications environment. Typically the scope for the backup management process will be extended with, for example, application (golden)images/snapshots, account (AD) structure, IaC and orchestration configurations and documentation.</t>
  </si>
  <si>
    <t>Perform Automated Backups </t>
  </si>
  <si>
    <t>Perform automated backups of in-scope enterprise assets. Run backups weekly, or more frequently, based on the sensitivity of the data.</t>
  </si>
  <si>
    <t>Ensure a backup policy is in place that includes:
'- RPO and RTO objectives to properly configure backup frequency and type of backups. 
'- For critical systems ensure a RPO of seconds and an RTO of minutes (maximum one hour). See control 1.1 and 2.1 for overview of (ciritcal) assets to ensure completeness.
'- Ensure the backups include the IaC data as well as mentioned in control 4.6.</t>
  </si>
  <si>
    <t>Protect Recovery Data</t>
  </si>
  <si>
    <t>Protect recovery data with equivalent controls to the original data. Reference encryption or data separation, based on requirements.</t>
  </si>
  <si>
    <t xml:space="preserve">Encrypt data
Exfiltrate data
</t>
  </si>
  <si>
    <t xml:space="preserve">Ensure that access to backups is  secured by using for example a different authentication domain, network and active directory. </t>
  </si>
  <si>
    <t>Establish and Maintain an Isolated Instance of Recovery Data </t>
  </si>
  <si>
    <t>Establish and maintain an isolated instance of recovery data. Example implementations include, version controlling backup destinations through offline, cloud, or off-site systems or services.</t>
  </si>
  <si>
    <t>Ensure a 3:2:1 backup implementation is applied, at least for business critical applications and data (3 copies, on 2 different media types, and 1 offline/immutable).</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</si>
  <si>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</si>
  <si>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</si>
  <si>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</si>
  <si>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</si>
  <si>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Establish and Maintain a Secure Network Architecture</t>
  </si>
  <si>
    <t>Establish and maintain a secure network architecture. A secure network architecture must address segmentation, least privilege, and availability, at a minimum.</t>
  </si>
  <si>
    <t>Establish and Maintain Architecture Diagram(s)</t>
  </si>
  <si>
    <t>Establish and maintain architecture diagram(s) and/or other network system documentation. Review and update documentation annually, or when significant enterprise changes occur that could impact this Safeguard.</t>
  </si>
  <si>
    <t>Ensure that the network diagram include depictions of covered major networks, any specific IP addressing schemes, and the general network topology (including network connections, interdependencies, and access granted to third parties or MSPs).</t>
  </si>
  <si>
    <t>Ensure Remote Devices Utilize a VPN and are Connecting to an Enterprise’s AAA Infrastructure</t>
  </si>
  <si>
    <t>Require users to authenticate to enterprise-managed VPN and authentication services prior to accessing enterprise resources on end-user devices.</t>
  </si>
  <si>
    <t>Abuse weak credentials
Exploit vulnerability</t>
  </si>
  <si>
    <t>If RDP is used, place it behind a firewall and ensure it must be accessed through a proper VPN. Alternatively, periodically review whether RDP is needed to be used. 
Periodically review whether port 3389 (enables users to access remote computers) is not externally accessible (to the public) via the internet. This can done by performing (automatic) vulnerability scans. If not, consider closing port 3389 due to it's vulnerabilities. 
Log RDP login attempts and enforce account lockouts after a specified number of attempts.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</si>
  <si>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</si>
  <si>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</si>
  <si>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Move laterally</t>
  </si>
  <si>
    <t>THROUGH</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</si>
  <si>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</si>
  <si>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</si>
  <si>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</si>
  <si>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</si>
  <si>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</si>
  <si>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 xml:space="preserve">Properly assess which key alerts related to ransomware need to be implemented on both the internal and external network traffic, for example:
- alert on generic malicious activity in logfiles
- alert on executable files that attempt to connect to the internet (unauthorized)
- alert when large amounts of data are exfiltrated without approval
- alert when anti-virus and anti-malware solution report malicious scripts in the windows event logs
- alert on the deletion of anti-virus and anti-malware software on active servers
- alert on suspicious activity with the domain administrator account'
</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</si>
  <si>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</si>
  <si>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</si>
  <si>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</si>
  <si>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</si>
  <si>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Abuse weak credentials
Phish employees
Obtain Credentials
Install malware
Exploit vulnerability</t>
  </si>
  <si>
    <t xml:space="preserve">Collect Network Traffic Flow Logs </t>
  </si>
  <si>
    <t>Collect network traffic flow logs and/or network traffic to review and alert upon from network devices.</t>
  </si>
  <si>
    <t xml:space="preserve">In addition to 13.1 think of following suspicious activities to alert on:
- TOR traffic
- Connections to known C2 servers
- Traffic related to know exploit kits
- Traffic to suspicious/criminal activity related websites
</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</si>
  <si>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</si>
  <si>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</si>
  <si>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</si>
  <si>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</si>
  <si>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</si>
  <si>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Abuse weak credentials
Phish employees
Exploit vulnerability</t>
  </si>
  <si>
    <t>Train Workforce Members to Recognize Social Engineering Attacks</t>
  </si>
  <si>
    <t>Train workforce members to recognize social engineering attacks, such as phishing, pre-texting, and tailgating. </t>
  </si>
  <si>
    <t>Abuse weak credentials
Phish employees
Obtain credentials
Exploit vulnerability</t>
  </si>
  <si>
    <t>Train Workforce Members on Authentication Best Practices</t>
  </si>
  <si>
    <t>Train workforce members on authentication best practices. Example topics include MFA, password composition, and credential management.</t>
  </si>
  <si>
    <t>Train Workforce Members on Recognizing and Reporting Security Incidents</t>
  </si>
  <si>
    <t>Train workforce members to be able to recognize a potential incident and be able to report such an incident. </t>
  </si>
  <si>
    <t>Provide the option for personnel to easily report suspicious emails.</t>
  </si>
  <si>
    <t>IN
OUT</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</si>
  <si>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</si>
  <si>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</si>
  <si>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</si>
  <si>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</si>
  <si>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</si>
  <si>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</si>
  <si>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</si>
  <si>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</si>
  <si>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that service providers are properly classified to know which providers manage critical applications and data.</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</si>
  <si>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</si>
  <si>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</si>
  <si>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 xml:space="preserve">Abuse weak credentials
Phish employees
Exploit vulnerability
</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</si>
  <si>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</si>
  <si>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</si>
  <si>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Ensure that per service provider it is documented which provider has access to the companies network and what type of access (e.g, VPN, RDP, patching). Based on this, ensure proper security measures are agreed to prevent ransomware spread from the service provider. See also domains 12 &amp; 13.</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</si>
  <si>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</si>
  <si>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</si>
  <si>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16 </t>
  </si>
  <si>
    <t>Application Software Security</t>
  </si>
  <si>
    <t>Manage the security life cycle of in-house developed, hosted, or acquired software to prevent, detect, and remediate security weaknesses before they can impact the enterprise.</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</si>
  <si>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</si>
  <si>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</si>
  <si>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</si>
  <si>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</si>
  <si>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</si>
  <si>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</si>
  <si>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</si>
  <si>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</si>
  <si>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Implement Code-Level Security Checks</t>
  </si>
  <si>
    <t>Apply static and dynamic analysis tools within the application life cycle to verify that secure coding practices are being followed.</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</si>
  <si>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</si>
  <si>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</si>
  <si>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</si>
  <si>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</si>
  <si>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All</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</si>
  <si>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</si>
  <si>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</si>
  <si>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</si>
  <si>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</si>
  <si>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</si>
  <si>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</si>
  <si>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</si>
  <si>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</si>
  <si>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</si>
  <si>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</si>
  <si>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</si>
  <si>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</si>
  <si>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Ensure that the incident response exercises include ransomware scenario's. Based on the applicable industry, there might be additional requirements from regulators (e.g. DNB).
See also 11.5: Ensure that test scenario's include the rebuild of complete application stacks.</t>
  </si>
  <si>
    <t>Conduct Post-Incident Reviews</t>
  </si>
  <si>
    <t>Conduct post-incident reviews. Post-incident reviews help prevent incident recurrence through identifying lessons learned and follow-up action.</t>
  </si>
  <si>
    <t>Based on the applicable industry, there might be additional requirements from regulators (e.g. DNB) on sharing the reviews with them as well.</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</si>
  <si>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</si>
  <si>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</si>
  <si>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</si>
  <si>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</si>
  <si>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</si>
  <si>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</si>
  <si>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</si>
  <si>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</si>
  <si>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Include in the reconnaissance phase information on the darkweb related to the organization and the organization's key personnel. Information could relate to disclosure of a successful ransomware attack, information on planning an attack, disclosure of stolen information of the organization including user account information.</t>
  </si>
  <si>
    <t>Remediate Penetration Test Findings</t>
  </si>
  <si>
    <t>Remediate penetration test findings based on the enterprise’s policy for remediation scope and prioritization.</t>
  </si>
  <si>
    <t>Dutch definition</t>
  </si>
  <si>
    <t>English definition</t>
  </si>
  <si>
    <t>Abbreviation</t>
  </si>
  <si>
    <t>Level</t>
  </si>
  <si>
    <t> </t>
  </si>
  <si>
    <t>Not yet entered or does not apply</t>
  </si>
  <si>
    <t>Niet bestaand – Aan deze beheersingsmaatregel is geen aandacht besteed.</t>
  </si>
  <si>
    <t>Incomplete - No attention has been given to this control.</t>
  </si>
  <si>
    <t>Incomplete</t>
  </si>
  <si>
    <t>Initieel – De beheersingsmaatregel is (gedeeltelijk) gedefinieerd maar wordt op inconsistente wijze uitgevoerd. Er is een grote afhankelijkheid van individuen bij de uitvoering van de beheersingsmaatregel.</t>
  </si>
  <si>
    <t>Initial - The control is (partially) defined but is performed in an inconsistent manner with a large dependency on individuals relating to control execution.</t>
  </si>
  <si>
    <t>Initial</t>
  </si>
  <si>
    <t>Herhaalbaar maar informeel – De beheersingsmaatregel is aanwezig en wordt op consistente en gestructureerde, maar op informele wijze uitgevoerd.</t>
  </si>
  <si>
    <t>Managed - The control is implemented and performed with consistence and structure for part of the proces or control.</t>
  </si>
  <si>
    <t>Managed</t>
  </si>
  <si>
    <t>Gedefinieerd – De opzet van de beheersingsmaatregel is gedocumenteerd en wordt op gestructureerde en geformaliseerde wijze uitgevoerd. De vereiste effectiviteit van de beheersingsmaatregel is aantoonbaar en wordt getoetst.</t>
  </si>
  <si>
    <t>Defined - The design of the control has been documented and is performed with structure and consistency. The required effectiveness of the control is demonstrable and assessed.</t>
  </si>
  <si>
    <t>Defined</t>
  </si>
  <si>
    <t>Beheerst en meetbaar – De effectiviteit van de beheersingsmaatregel wordt periodiek geëvalueerd. Daar waar nodig wordt de beheersingsmaatregel verbeterd of vervangen door andere beheersingsmaatregel(en). De evaluatie wordt vastgelegd.</t>
  </si>
  <si>
    <t>Quantitatively Managed - The effectiveness of the control is periodically evaluated. The control is improved or replaced by other controls as necessary. The evaluation is documented.</t>
  </si>
  <si>
    <t>Quantitatively Managed</t>
  </si>
  <si>
    <t>Continu verbeteren – De beheersingsmaatregelen zijn verankerd in het integrale risicomanagement raamwerk, waarbij continu gezocht wordt naar verbetering van de effectiviteit van de maatregelen. Hierbij wordt gebruik gemaakt van externe data en benchmarking. Medewerkers zijn pro-actief betrokken bij de verbetering van de beheersingsmaatregelen.</t>
  </si>
  <si>
    <t>Optimizing - Controls are anchored in the integrated risk management framework,  and control effectivenss is continually improved, by making use of external data and benchmarks. Employees are proactively involved in control improvement.</t>
  </si>
  <si>
    <t>Optimizing</t>
  </si>
  <si>
    <t>Domain</t>
  </si>
  <si>
    <t>NOREA Ransomware Self assessment</t>
  </si>
  <si>
    <t>Desired control maturity</t>
  </si>
  <si>
    <t>Desired control maturity - Score</t>
  </si>
  <si>
    <t>Comment - Desired</t>
  </si>
  <si>
    <t>Implementation control maturity</t>
  </si>
  <si>
    <t>Implementation control maturity - Score</t>
  </si>
  <si>
    <t>Comment - Implementation</t>
  </si>
  <si>
    <t>Control Characteriscs (IG)</t>
  </si>
  <si>
    <t>Control Characteriscs (Security Function)</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</si>
  <si>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</si>
  <si>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</si>
  <si>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</si>
  <si>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</si>
  <si>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</si>
  <si>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</si>
  <si>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</si>
  <si>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</si>
  <si>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</si>
  <si>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</si>
  <si>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</si>
  <si>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</si>
  <si>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</si>
  <si>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</si>
  <si>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</si>
  <si>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</si>
  <si>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</si>
  <si>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</si>
  <si>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</si>
  <si>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</si>
  <si>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</si>
  <si>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</si>
  <si>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</si>
  <si>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</si>
  <si>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</si>
  <si>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</si>
  <si>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</si>
  <si>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</si>
  <si>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</si>
  <si>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</si>
  <si>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</si>
  <si>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</si>
  <si>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</si>
  <si>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</si>
  <si>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</si>
  <si>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</si>
  <si>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r>
      <t>Log sensitive data access, including modification and disposal.</t>
    </r>
    <r>
      <rPr>
        <sz val="12"/>
        <color rgb="FFFF5630"/>
        <rFont val="Arial"/>
        <family val="2"/>
      </rPr>
      <t xml:space="preserve"> </t>
    </r>
  </si>
  <si>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</si>
  <si>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</si>
  <si>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End-User Devices</t>
  </si>
  <si>
    <t>Implement and manage a host-based firewall or port-filtering tool on end-user devices, with a default-deny rule that drops all traffic except those services and ports that are explicitly allowed.</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</si>
  <si>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</si>
  <si>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</si>
  <si>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</si>
  <si>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</si>
  <si>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</si>
  <si>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</si>
  <si>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</si>
  <si>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</si>
  <si>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5</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</si>
  <si>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</si>
  <si>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</si>
  <si>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</si>
  <si>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</si>
  <si>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</si>
  <si>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</si>
  <si>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Establish and Maintain an Audit Log Management Process</t>
  </si>
  <si>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</si>
  <si>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</si>
  <si>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</si>
  <si>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</si>
  <si>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</si>
  <si>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</si>
  <si>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</si>
  <si>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</si>
  <si>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</si>
  <si>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Centralize Audit Logs</t>
  </si>
  <si>
    <t>Centralize, to the extent possible, audit log collection and retention across enterprise assets.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</si>
  <si>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</si>
  <si>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</si>
  <si>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</si>
  <si>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</si>
  <si>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Block Unnecessary File Types</t>
  </si>
  <si>
    <t>Block unnecessary file types attempting to enter the enterprise’s email gateway.</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</si>
  <si>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</si>
  <si>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</si>
  <si>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Securely Manage Network Infrastructure</t>
  </si>
  <si>
    <t xml:space="preserve">Securely manage network infrastructure. Example implementations include version-controlled-infrastructure-as-code, and the use of secure network protocols, such as SSH and HTTPS. </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</si>
  <si>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</si>
  <si>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</si>
  <si>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</si>
  <si>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</si>
  <si>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</si>
  <si>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</si>
  <si>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</si>
  <si>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</si>
  <si>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Deploy a Host-Based Intrusion Prevention Solution</t>
  </si>
  <si>
    <t>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</si>
  <si>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</si>
  <si>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</si>
  <si>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13.9</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</si>
  <si>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</si>
  <si>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</si>
  <si>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</si>
  <si>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</si>
  <si>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</si>
  <si>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</si>
  <si>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</si>
  <si>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</si>
  <si>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</si>
  <si>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</si>
  <si>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</si>
  <si>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</si>
  <si>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</si>
  <si>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</si>
  <si>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</si>
  <si>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</si>
  <si>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</si>
  <si>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</si>
  <si>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</si>
  <si>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</si>
  <si>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</si>
  <si>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</si>
  <si>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r>
      <t>Establish and Manage an Inventory of Third</t>
    </r>
    <r>
      <rPr>
        <sz val="12"/>
        <color rgb="FFFF5630"/>
        <rFont val="Arial"/>
        <family val="2"/>
      </rPr>
      <t>-</t>
    </r>
    <r>
      <rPr>
        <sz val="12"/>
        <color theme="1"/>
        <rFont val="Arial"/>
        <family val="2"/>
      </rPr>
      <t>Party Software Components</t>
    </r>
  </si>
  <si>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</si>
  <si>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</si>
  <si>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</si>
  <si>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Separate Production and Non-Production Systems</t>
  </si>
  <si>
    <t>Maintain separate environments for production and non-production systems.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</si>
  <si>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</si>
  <si>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</si>
  <si>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</si>
  <si>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</si>
  <si>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</si>
  <si>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</si>
  <si>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</si>
  <si>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</si>
  <si>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</si>
  <si>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</si>
  <si>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</si>
  <si>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</si>
  <si>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</si>
  <si>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</si>
  <si>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Version control</t>
  </si>
  <si>
    <t>Changes</t>
  </si>
  <si>
    <t>Date</t>
  </si>
  <si>
    <t>V1.0</t>
  </si>
  <si>
    <t>Disclaimer</t>
  </si>
  <si>
    <t>Feedback and questions</t>
  </si>
  <si>
    <t>Initial version</t>
  </si>
  <si>
    <t>License NOREA Ransomware Framework</t>
  </si>
  <si>
    <t>To be build after feedback</t>
  </si>
  <si>
    <t xml:space="preserve">Install malware
Install persistency
Move laterally
Escalate privileges
</t>
  </si>
  <si>
    <t>Ensure that the log files also include the executed scripts and attempts to execute scripts (Module logging, Script-Block logging and Transcript logging).
Consider if it is feasible to restrict usage of PowerShell, using Group Policy, to specific users on a case-by-case basis.
Consider putting PowerShell in constrained language mode. See also control 2.6.</t>
  </si>
  <si>
    <t>Ensure that the DMARC policy must at the very least be set to quarantine status. This will move all incoming emails to the SPAM folder when they fail the DMARC test to make users aware of the (potentially) malicious and harmful contents in the SPAM-marked emails.</t>
  </si>
  <si>
    <t xml:space="preserve">Ensure that test scenario's include the rebuild of complete (working) application stacks and not just focused on backup/data restore.
Evaluate based on the organizations risk profile what test frequency is sufficient or if testing needs to be automated and tested for example on a daily basis.
</t>
  </si>
  <si>
    <t xml:space="preserve">Ensure proper attention is paid to network segmentation that fits the organizations risk profile. Typical network segmentation is implemented  by segmenting O, T, A and P environments supplemented by further segmentation based on data classification (e.g. putting sensitive or classified information in a different network segment).
</t>
  </si>
  <si>
    <t xml:space="preserve">Abuse weak credentials
Exploit vulnerability
Install malware
Move laterally
Escalate privileges
Encrypt data
Exfiltrate data
</t>
  </si>
  <si>
    <t>Implement an end-user device compliance policy where end-user devices that do not meet company set (patch) policy are treated as unauthorized assets and removed or denied access from the network.</t>
  </si>
  <si>
    <t xml:space="preserve">It is highly recommended to execute phishing awareness campaigns multiple times per year. 
Include in the training program also practical information on how to recognize a ransomware infection and how to react. </t>
  </si>
  <si>
    <t>Include in the training that private passwords are not allowed to be re-used for company access.</t>
  </si>
  <si>
    <t>Abuse weak credentials
Phish employees
Exploit vulnerability
Secondary Attack</t>
  </si>
  <si>
    <t xml:space="preserve">Abuse weak credentials
Phish employees
Exploit vulnerability
Secondary Attack
</t>
  </si>
  <si>
    <t>Abuse weak credentials
Phish employees
Exploit vulnerability
Obtain credentials
Install malware 
Install persistency
Move laterally
Escalate privileges
Exfiltrate data
Destroy backups
Encrypt data
Secondary Attack</t>
  </si>
  <si>
    <t>Ensure that in the process attention it paid that the designated personnel is available 24x7 for contacting in case of an (ransomware) incident. 
Ensure that proper contact details are available for contacting the designated personnel outside business hours.
Properly evaluate the need to preselect an experienced ransomware negotiation firm as this process is challenging and required knowledge  and experience.</t>
  </si>
  <si>
    <t>Make agreements on and create a procedure to contact regulators, legal counsel and the cyber insurance company (if applicable) so that they are immediately notified when a ransomware attack occurs. Take account of regulatory timelines that might be applicable (e.g. in case of GDPR).
Make agreements on and create a procedure on the step to take in case of a ransomware attack, such as contact specific law enforcement agencies, what digital evidence to collect and secure, with other relevant to notify etc.</t>
  </si>
  <si>
    <t xml:space="preserve">Ensure the inclusion/adaptation towards a ransomware response plan that includes at least the following activities:
- containment steps after identification of an infection such as disabling systems from the network and how to perform this properly.
- disabling all or all infected user accounts, potentially followed by resetting these accounts.
- Reset of authentication methods used such as passwords for administrator and  other system and service accounts.
- Disable write/edit rights on files 
- Validate if MFA is still enabled on all required accounts/services.
- Block suspicious network activity.
Ensure the response plan includes a strategy on how to respond to a ransom note. Responding to the ransom note is important to gather information that might be crucial for the response.
Note: contacting the attacker does not mean that we imply to pay the ransom. The advice from the government is to not pay any ransom.
</t>
  </si>
  <si>
    <t>Install malware
Install persistency
Move laterally
Escalate privileges</t>
  </si>
  <si>
    <t>Ensure to implement more extensive password requirements in a password policy, such as disabling re-used of passwords across different services, change passwords at least every 60 days, disallow use of browser's password managers etc.</t>
  </si>
  <si>
    <t>Only allow network support personnel administrative access to endpoints, domain controllers, workstations, and network resources. Revoke administrative access of all other/ non-relevant parties/persons.
Make sure to limit the use of domain administrator accounts to only perform maintenance on the domain and domain controllers.
Access to shared folders and organizational resources must be granted based on a 'least privilege/ need-to-know' basis</t>
  </si>
  <si>
    <t>Ensure granting access to employees and services is done based on a zero-trust model and level of access is based on the least-privilege principle. 
Ensure that real-time overviews of access rights per person/role are available including reporting on toxic combinations. Review of these overviews is part of control 6.8.</t>
  </si>
  <si>
    <t>The framework is based upon the CIS v8 framework, licensed under a Creative Commons Attribution-NonCommercial-No Derivatives 4.0 International Public License (the link can be found at https://creativecommons.org/licenses/by-nc-nd/4.0/legalcode)</t>
  </si>
  <si>
    <t xml:space="preserve">Feedback and questions can be sent to:
Sandeep Gangaram Panday: sgangarampanday@schubergphilis.com  
Leon Zwakenberg: leon.zwakenberg@pwc.com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</si>
</sst>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2"/>
      <color rgb="FFFF0000"/>
      <name val="Arial"/>
      <family val="2"/>
    </font>
    <font>
      <sz val="11"/>
      <color theme="1"/>
      <name val="Calibri"/>
      <family val="2"/>
      <scheme val="minor"/>
    </font>
    <font>
      <sz val="11"/>
      <color theme="1"/>
      <name val="Arial"/>
    </font>
    <font>
      <b/>
      <sz val="11"/>
      <color theme="1"/>
      <name val="Calibri"/>
      <family val="2"/>
      <scheme val="minor"/>
    </font>
    <font>
      <b/>
      <sz val="18"/>
      <color rgb="FFFF0000"/>
      <name val="Calibri"/>
      <family val="2"/>
      <scheme val="minor"/>
    </font>
    <font>
      <b/>
      <sz val="10"/>
      <color rgb="FFFFFFFF"/>
      <name val="Arial"/>
      <family val="2"/>
    </font>
    <font>
      <b/>
      <sz val="12"/>
      <name val="Verdana"/>
      <family val="2"/>
    </font>
    <font>
      <b/>
      <sz val="10"/>
      <color rgb="FFFFFFFF"/>
      <name val="Lucida Sans Unicode"/>
      <charset val="1"/>
    </font>
    <font>
      <b/>
      <sz val="8"/>
      <color rgb="FF000000"/>
      <name val="Lucida Sans Unicode"/>
      <charset val="1"/>
    </font>
    <font>
      <sz val="8"/>
      <color rgb="FF000000"/>
      <name val="Lucida Sans Unicode"/>
      <charset val="1"/>
    </font>
    <font>
      <sz val="10"/>
      <color rgb="FFFFFFFF"/>
      <name val="Lucida Sans Unicode"/>
      <charset val="1"/>
    </font>
    <font>
      <b/>
      <sz val="14"/>
      <name val="Calibri"/>
      <family val="2"/>
    </font>
    <font>
      <sz val="11"/>
      <name val="Calibri"/>
      <family val="2"/>
    </font>
    <font>
      <b/>
      <sz val="11"/>
      <name val="Calibri"/>
      <family val="2"/>
    </font>
    <font>
      <b/>
      <sz val="11"/>
      <color rgb="FF000000"/>
      <name val="Calibri"/>
      <family val="2"/>
    </font>
    <font>
      <sz val="11"/>
      <color rgb="FF000000"/>
      <name val="Calibri"/>
      <family val="2"/>
    </font>
    <font>
      <b/>
      <sz val="14"/>
      <name val="Calibri"/>
    </font>
    <font>
      <b/>
      <sz val="11"/>
      <name val="Calibri"/>
    </font>
    <font>
      <sz val="11"/>
      <name val="Calibri"/>
    </font>
    <font>
      <b/>
      <sz val="11"/>
      <color rgb="FF000000"/>
      <name val="Calibri"/>
    </font>
    <font>
      <sz val="11"/>
      <color rgb="FF000000"/>
      <name val="Calibri"/>
    </font>
  </fonts>
  <fills count="17">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rgb="FFFFFFFF"/>
        <bgColor indexed="64"/>
      </patternFill>
    </fill>
    <fill>
      <patternFill patternType="solid">
        <fgColor rgb="FF3A3838"/>
        <bgColor indexed="64"/>
      </patternFill>
    </fill>
    <fill>
      <patternFill patternType="solid">
        <fgColor rgb="FFFFFF00"/>
        <bgColor indexed="64"/>
      </patternFill>
    </fill>
    <fill>
      <patternFill patternType="solid">
        <fgColor rgb="FF800000"/>
        <bgColor rgb="FF800000"/>
      </patternFill>
    </fill>
    <fill>
      <patternFill patternType="solid">
        <fgColor rgb="FF99CCFF"/>
        <bgColor rgb="FFCCCCFF"/>
      </patternFill>
    </fill>
    <fill>
      <patternFill patternType="solid">
        <fgColor rgb="FFB55959"/>
        <bgColor indexed="64"/>
      </patternFill>
    </fill>
    <fill>
      <patternFill patternType="solid">
        <fgColor rgb="FFC00000"/>
        <bgColor indexed="64"/>
      </patternFill>
    </fill>
    <fill>
      <patternFill patternType="solid">
        <fgColor rgb="FFFFFFFF"/>
        <bgColor rgb="FF000000"/>
      </patternFill>
    </fill>
    <fill>
      <patternFill patternType="solid">
        <fgColor rgb="FFF2F2F2"/>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C00000"/>
      </right>
      <top style="thin">
        <color rgb="FF000000"/>
      </top>
      <bottom style="thin">
        <color rgb="FFC00000"/>
      </bottom>
      <diagonal/>
    </border>
    <border>
      <left style="thin">
        <color rgb="FFC00000"/>
      </left>
      <right style="thin">
        <color rgb="FFC00000"/>
      </right>
      <top style="thin">
        <color rgb="FF000000"/>
      </top>
      <bottom style="thin">
        <color rgb="FFC00000"/>
      </bottom>
      <diagonal/>
    </border>
    <border>
      <left style="thin">
        <color rgb="FFC00000"/>
      </left>
      <right style="thin">
        <color rgb="FF000000"/>
      </right>
      <top style="thin">
        <color rgb="FF000000"/>
      </top>
      <bottom style="thin">
        <color rgb="FFC00000"/>
      </bottom>
      <diagonal/>
    </border>
    <border>
      <left style="thin">
        <color rgb="FF000000"/>
      </left>
      <right style="thin">
        <color rgb="FFC00000"/>
      </right>
      <top style="thin">
        <color rgb="FFC00000"/>
      </top>
      <bottom style="thin">
        <color rgb="FFC00000"/>
      </bottom>
      <diagonal/>
    </border>
    <border>
      <left style="thin">
        <color rgb="FFC00000"/>
      </left>
      <right style="thin">
        <color rgb="FFC00000"/>
      </right>
      <top style="thin">
        <color rgb="FFC00000"/>
      </top>
      <bottom style="thin">
        <color rgb="FFC00000"/>
      </bottom>
      <diagonal/>
    </border>
    <border>
      <left style="thin">
        <color rgb="FFC00000"/>
      </left>
      <right style="thin">
        <color rgb="FF000000"/>
      </right>
      <top style="thin">
        <color rgb="FFC00000"/>
      </top>
      <bottom style="thin">
        <color rgb="FFC00000"/>
      </bottom>
      <diagonal/>
    </border>
    <border>
      <left style="thin">
        <color rgb="FF000000"/>
      </left>
      <right style="thin">
        <color rgb="FFC00000"/>
      </right>
      <top style="thin">
        <color rgb="FFC00000"/>
      </top>
      <bottom style="thin">
        <color rgb="FF000000"/>
      </bottom>
      <diagonal/>
    </border>
    <border>
      <left style="thin">
        <color rgb="FFC00000"/>
      </left>
      <right style="thin">
        <color rgb="FFC00000"/>
      </right>
      <top style="thin">
        <color rgb="FFC00000"/>
      </top>
      <bottom style="thin">
        <color rgb="FF000000"/>
      </bottom>
      <diagonal/>
    </border>
    <border>
      <left style="thin">
        <color rgb="FFC00000"/>
      </left>
      <right style="thin">
        <color rgb="FF000000"/>
      </right>
      <top style="thin">
        <color rgb="FFC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rgb="FF000000"/>
      </right>
      <top style="thin">
        <color indexed="64"/>
      </top>
      <bottom style="thin">
        <color indexed="64"/>
      </bottom>
      <diagonal/>
    </border>
  </borders>
  <cellStyleXfs count="4">
    <xf numFmtId="0" fontId="0" fillId="0" borderId="0"/>
    <xf numFmtId="0" fontId="4" fillId="0" borderId="0"/>
    <xf numFmtId="0" fontId="19" fillId="0" borderId="0"/>
    <xf numFmtId="9" fontId="19" fillId="0" borderId="0" applyFont="0" applyFill="0" applyBorder="0" applyAlignment="0" applyProtection="0"/>
  </cellStyleXfs>
  <cellXfs count="155">
    <xf numFmtId="0" fontId="0" fillId="0" borderId="0" xfId="0"/>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2"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9" fillId="0" borderId="1" xfId="0" applyNumberFormat="1" applyFont="1" applyBorder="1" applyAlignment="1">
      <alignment horizontal="center" vertical="center" wrapText="1"/>
    </xf>
    <xf numFmtId="2" fontId="9"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3"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18" fillId="2" borderId="0" xfId="0" applyFont="1" applyFill="1" applyAlignment="1">
      <alignment horizontal="center" vertical="center" wrapText="1"/>
    </xf>
    <xf numFmtId="0" fontId="2" fillId="5" borderId="1" xfId="0" applyFont="1" applyFill="1" applyBorder="1" applyAlignment="1">
      <alignment horizontal="center" vertical="center" wrapText="1"/>
    </xf>
    <xf numFmtId="0" fontId="2" fillId="5" borderId="1" xfId="2" applyFont="1" applyFill="1" applyBorder="1"/>
    <xf numFmtId="0" fontId="2" fillId="5" borderId="1" xfId="2" applyFont="1" applyFill="1" applyBorder="1" applyAlignment="1">
      <alignment horizontal="center" vertical="center"/>
    </xf>
    <xf numFmtId="0" fontId="2" fillId="5" borderId="6" xfId="2" applyFont="1" applyFill="1" applyBorder="1"/>
    <xf numFmtId="0" fontId="2" fillId="5" borderId="7" xfId="2" applyFont="1" applyFill="1" applyBorder="1"/>
    <xf numFmtId="0" fontId="7" fillId="3" borderId="8" xfId="2" applyFont="1" applyFill="1" applyBorder="1" applyAlignment="1">
      <alignment horizontal="center" vertical="center" wrapText="1"/>
    </xf>
    <xf numFmtId="0" fontId="7" fillId="3" borderId="5" xfId="2" applyFont="1" applyFill="1" applyBorder="1" applyAlignment="1">
      <alignment horizontal="center" vertical="center" wrapText="1"/>
    </xf>
    <xf numFmtId="0" fontId="2" fillId="0" borderId="7" xfId="0" applyFont="1" applyBorder="1" applyAlignment="1">
      <alignment vertical="center" wrapText="1"/>
    </xf>
    <xf numFmtId="0" fontId="2" fillId="5" borderId="7" xfId="0" applyFont="1" applyFill="1" applyBorder="1" applyAlignment="1">
      <alignment horizontal="center" vertical="center" wrapText="1"/>
    </xf>
    <xf numFmtId="0" fontId="2" fillId="5" borderId="7" xfId="2" applyFont="1" applyFill="1" applyBorder="1" applyAlignment="1">
      <alignment horizontal="center" vertical="center"/>
    </xf>
    <xf numFmtId="0" fontId="7" fillId="3" borderId="8" xfId="0" applyFont="1" applyFill="1" applyBorder="1" applyAlignment="1">
      <alignment horizontal="center" vertical="center" wrapText="1"/>
    </xf>
    <xf numFmtId="0" fontId="2" fillId="4" borderId="0" xfId="0" applyFont="1" applyFill="1"/>
    <xf numFmtId="0" fontId="2" fillId="4" borderId="0" xfId="0" applyFont="1" applyFill="1" applyAlignment="1">
      <alignment horizontal="center" vertical="center"/>
    </xf>
    <xf numFmtId="0" fontId="2" fillId="4" borderId="0" xfId="0" applyFont="1" applyFill="1" applyAlignment="1">
      <alignment vertical="center"/>
    </xf>
    <xf numFmtId="0" fontId="10" fillId="4" borderId="0" xfId="2" applyFont="1" applyFill="1" applyAlignment="1">
      <alignment vertical="center"/>
    </xf>
    <xf numFmtId="0" fontId="2" fillId="4" borderId="0" xfId="2" applyFont="1" applyFill="1" applyAlignment="1">
      <alignment horizontal="center" vertical="center"/>
    </xf>
    <xf numFmtId="0" fontId="2" fillId="4" borderId="0" xfId="2" applyFont="1" applyFill="1"/>
    <xf numFmtId="0" fontId="10" fillId="4" borderId="0" xfId="2" applyFont="1" applyFill="1" applyAlignment="1">
      <alignment horizontal="center" vertical="center"/>
    </xf>
    <xf numFmtId="0" fontId="10" fillId="4" borderId="0" xfId="0" applyFont="1" applyFill="1"/>
    <xf numFmtId="0" fontId="18" fillId="6" borderId="1" xfId="0" applyFont="1" applyFill="1" applyBorder="1" applyAlignment="1">
      <alignment horizontal="center" vertical="center" wrapText="1"/>
    </xf>
    <xf numFmtId="0" fontId="3" fillId="4" borderId="4" xfId="0" applyFont="1" applyFill="1" applyBorder="1" applyAlignment="1">
      <alignment vertical="center" wrapText="1"/>
    </xf>
    <xf numFmtId="0" fontId="3" fillId="0" borderId="4" xfId="0" applyFont="1" applyBorder="1" applyAlignment="1">
      <alignment vertical="center" wrapText="1"/>
    </xf>
    <xf numFmtId="0" fontId="3" fillId="4" borderId="4" xfId="0" applyFont="1" applyFill="1" applyBorder="1" applyAlignment="1">
      <alignment wrapText="1"/>
    </xf>
    <xf numFmtId="0" fontId="1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3" fillId="4" borderId="4" xfId="0" applyFont="1" applyFill="1" applyBorder="1" applyAlignment="1">
      <alignment vertical="top" wrapText="1"/>
    </xf>
    <xf numFmtId="9" fontId="2" fillId="4" borderId="0" xfId="3" applyFont="1" applyFill="1" applyAlignment="1">
      <alignment vertical="center"/>
    </xf>
    <xf numFmtId="9" fontId="2" fillId="4" borderId="0" xfId="3" applyFont="1" applyFill="1" applyAlignment="1">
      <alignment horizontal="center" vertical="center"/>
    </xf>
    <xf numFmtId="0" fontId="3" fillId="0" borderId="1" xfId="0" applyFont="1" applyBorder="1" applyAlignment="1">
      <alignment horizontal="left" wrapText="1"/>
    </xf>
    <xf numFmtId="0" fontId="2" fillId="4" borderId="0" xfId="0" applyFont="1" applyFill="1" applyAlignment="1">
      <alignment horizontal="left" wrapText="1"/>
    </xf>
    <xf numFmtId="0" fontId="2" fillId="4" borderId="0" xfId="0" applyFont="1" applyFill="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left" vertical="center" wrapText="1"/>
    </xf>
    <xf numFmtId="0" fontId="7" fillId="3" borderId="8" xfId="0" applyFont="1" applyFill="1" applyBorder="1" applyAlignment="1">
      <alignment horizontal="left" vertical="center" wrapText="1"/>
    </xf>
    <xf numFmtId="0" fontId="18" fillId="6" borderId="0" xfId="0" applyFont="1" applyFill="1" applyAlignment="1">
      <alignment horizontal="center" vertical="center" wrapText="1"/>
    </xf>
    <xf numFmtId="0" fontId="20" fillId="7" borderId="1" xfId="0" applyFont="1" applyFill="1" applyBorder="1" applyAlignment="1">
      <alignment horizontal="left" vertical="center" wrapText="1"/>
    </xf>
    <xf numFmtId="0" fontId="20" fillId="7" borderId="1" xfId="0" applyFont="1" applyFill="1" applyBorder="1" applyAlignment="1">
      <alignment horizontal="left" vertical="top" wrapText="1"/>
    </xf>
    <xf numFmtId="0" fontId="2" fillId="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3" fillId="4" borderId="0" xfId="0" applyFont="1" applyFill="1" applyAlignment="1">
      <alignment vertical="top" wrapText="1"/>
    </xf>
    <xf numFmtId="9" fontId="20" fillId="4" borderId="0" xfId="3" applyFont="1" applyFill="1" applyAlignment="1">
      <alignment horizontal="center" vertical="center"/>
    </xf>
    <xf numFmtId="0" fontId="20" fillId="4" borderId="0" xfId="0" applyFont="1" applyFill="1" applyAlignment="1">
      <alignment horizontal="center" vertical="center"/>
    </xf>
    <xf numFmtId="0" fontId="0" fillId="8" borderId="0" xfId="0" applyFill="1"/>
    <xf numFmtId="0" fontId="21" fillId="8" borderId="0" xfId="0" applyFont="1" applyFill="1"/>
    <xf numFmtId="0" fontId="0" fillId="8" borderId="0" xfId="0" quotePrefix="1" applyFill="1"/>
    <xf numFmtId="0" fontId="20" fillId="5" borderId="1" xfId="2" applyFont="1" applyFill="1" applyBorder="1"/>
    <xf numFmtId="0" fontId="20" fillId="5" borderId="1" xfId="2" applyFont="1" applyFill="1" applyBorder="1" applyAlignment="1">
      <alignment horizontal="center" vertical="center"/>
    </xf>
    <xf numFmtId="0" fontId="18" fillId="10" borderId="1" xfId="0" applyFont="1" applyFill="1" applyBorder="1" applyAlignment="1">
      <alignment horizontal="center" vertical="center" wrapText="1"/>
    </xf>
    <xf numFmtId="0" fontId="20" fillId="0" borderId="1" xfId="0" applyFont="1" applyBorder="1" applyAlignment="1">
      <alignment vertical="center" wrapText="1"/>
    </xf>
    <xf numFmtId="0" fontId="0" fillId="4" borderId="0" xfId="0" applyFill="1"/>
    <xf numFmtId="0" fontId="7" fillId="3" borderId="10" xfId="0" applyFont="1" applyFill="1" applyBorder="1" applyAlignment="1">
      <alignment vertical="center" wrapText="1"/>
    </xf>
    <xf numFmtId="0" fontId="3" fillId="0" borderId="10" xfId="0" applyFont="1" applyBorder="1" applyAlignment="1">
      <alignment horizontal="center" vertical="center" wrapText="1"/>
    </xf>
    <xf numFmtId="0" fontId="3" fillId="0" borderId="10" xfId="0" applyFont="1" applyBorder="1" applyAlignment="1">
      <alignment vertical="center" wrapText="1"/>
    </xf>
    <xf numFmtId="0" fontId="23" fillId="11" borderId="10" xfId="0" applyFont="1" applyFill="1" applyBorder="1"/>
    <xf numFmtId="0" fontId="2" fillId="4" borderId="10" xfId="0" applyFont="1" applyFill="1" applyBorder="1"/>
    <xf numFmtId="2" fontId="9" fillId="0" borderId="10" xfId="0" applyNumberFormat="1" applyFont="1" applyBorder="1" applyAlignment="1">
      <alignment horizontal="center" vertical="center" wrapText="1"/>
    </xf>
    <xf numFmtId="0" fontId="3" fillId="4" borderId="10" xfId="0" applyFont="1" applyFill="1" applyBorder="1" applyAlignment="1">
      <alignment vertical="center" wrapText="1"/>
    </xf>
    <xf numFmtId="0" fontId="7" fillId="3" borderId="15" xfId="0" applyFont="1" applyFill="1"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vertical="center" wrapText="1"/>
    </xf>
    <xf numFmtId="0" fontId="3" fillId="0" borderId="0" xfId="0" applyFont="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0" fillId="4" borderId="0" xfId="0" applyFill="1" applyAlignment="1">
      <alignment horizontal="center" vertical="center"/>
    </xf>
    <xf numFmtId="0" fontId="0" fillId="4" borderId="0" xfId="0" applyFill="1" applyAlignment="1">
      <alignment horizontal="left" vertical="center"/>
    </xf>
    <xf numFmtId="0" fontId="7" fillId="3" borderId="10" xfId="0" applyFont="1" applyFill="1" applyBorder="1" applyAlignment="1">
      <alignment horizontal="left" vertical="center" wrapText="1"/>
    </xf>
    <xf numFmtId="0" fontId="2" fillId="4" borderId="10" xfId="0" applyFont="1" applyFill="1" applyBorder="1" applyAlignment="1">
      <alignment horizontal="left" vertical="center"/>
    </xf>
    <xf numFmtId="0" fontId="24" fillId="12" borderId="10" xfId="0" applyFont="1" applyFill="1" applyBorder="1" applyAlignment="1">
      <alignment horizontal="center" vertical="center" wrapText="1"/>
    </xf>
    <xf numFmtId="0" fontId="7" fillId="3" borderId="16" xfId="0" applyFont="1" applyFill="1" applyBorder="1" applyAlignment="1">
      <alignment vertical="center" wrapText="1"/>
    </xf>
    <xf numFmtId="0" fontId="7" fillId="3" borderId="11" xfId="0" applyFont="1" applyFill="1" applyBorder="1" applyAlignment="1">
      <alignment horizontal="left" vertical="center" wrapText="1"/>
    </xf>
    <xf numFmtId="0" fontId="23" fillId="13" borderId="10" xfId="0" applyFont="1" applyFill="1" applyBorder="1"/>
    <xf numFmtId="0" fontId="27" fillId="8" borderId="20" xfId="0" applyFont="1" applyFill="1" applyBorder="1" applyAlignment="1">
      <alignment wrapText="1"/>
    </xf>
    <xf numFmtId="0" fontId="27" fillId="0" borderId="21" xfId="0" applyFont="1" applyBorder="1" applyAlignment="1">
      <alignment wrapText="1"/>
    </xf>
    <xf numFmtId="0" fontId="27" fillId="0" borderId="22" xfId="0" applyFont="1" applyBorder="1" applyAlignment="1">
      <alignment wrapText="1"/>
    </xf>
    <xf numFmtId="0" fontId="25" fillId="14" borderId="23" xfId="0" applyFont="1" applyFill="1" applyBorder="1" applyAlignment="1">
      <alignment wrapText="1"/>
    </xf>
    <xf numFmtId="0" fontId="25" fillId="14" borderId="24" xfId="0" applyFont="1" applyFill="1" applyBorder="1" applyAlignment="1">
      <alignment wrapText="1"/>
    </xf>
    <xf numFmtId="0" fontId="25" fillId="14" borderId="25" xfId="0" applyFont="1" applyFill="1" applyBorder="1" applyAlignment="1">
      <alignment wrapText="1"/>
    </xf>
    <xf numFmtId="0" fontId="25" fillId="14" borderId="17" xfId="0" applyFont="1" applyFill="1" applyBorder="1" applyAlignment="1">
      <alignment horizontal="left" vertical="top" wrapText="1"/>
    </xf>
    <xf numFmtId="0" fontId="25" fillId="14" borderId="18" xfId="0" applyFont="1" applyFill="1" applyBorder="1" applyAlignment="1">
      <alignment horizontal="left" vertical="top" wrapText="1"/>
    </xf>
    <xf numFmtId="0" fontId="25" fillId="14" borderId="19" xfId="0" applyFont="1" applyFill="1" applyBorder="1" applyAlignment="1">
      <alignment horizontal="left" vertical="top" wrapText="1"/>
    </xf>
    <xf numFmtId="1" fontId="2" fillId="4" borderId="0" xfId="0" applyNumberFormat="1" applyFont="1" applyFill="1"/>
    <xf numFmtId="0" fontId="21" fillId="0" borderId="0" xfId="0" applyFont="1"/>
    <xf numFmtId="0" fontId="29" fillId="15" borderId="26" xfId="0" applyFont="1" applyFill="1" applyBorder="1"/>
    <xf numFmtId="0" fontId="29" fillId="15" borderId="27" xfId="0" applyFont="1" applyFill="1" applyBorder="1" applyAlignment="1">
      <alignment wrapText="1"/>
    </xf>
    <xf numFmtId="0" fontId="31" fillId="15" borderId="27" xfId="0" applyFont="1" applyFill="1" applyBorder="1" applyAlignment="1">
      <alignment wrapText="1"/>
    </xf>
    <xf numFmtId="0" fontId="29" fillId="15" borderId="28" xfId="0" applyFont="1" applyFill="1" applyBorder="1" applyAlignment="1">
      <alignment horizontal="center" vertical="center"/>
    </xf>
    <xf numFmtId="0" fontId="32" fillId="15" borderId="28" xfId="0" applyFont="1" applyFill="1" applyBorder="1" applyAlignment="1">
      <alignment horizontal="center" vertical="center"/>
    </xf>
    <xf numFmtId="0" fontId="32" fillId="15" borderId="12" xfId="0" applyFont="1" applyFill="1" applyBorder="1" applyAlignment="1">
      <alignment horizontal="center" vertical="center"/>
    </xf>
    <xf numFmtId="0" fontId="32" fillId="15" borderId="27" xfId="0" applyFont="1" applyFill="1" applyBorder="1" applyAlignment="1">
      <alignment horizontal="center" vertical="center" wrapText="1"/>
    </xf>
    <xf numFmtId="0" fontId="32" fillId="15" borderId="13" xfId="0" applyFont="1" applyFill="1" applyBorder="1" applyAlignment="1">
      <alignment horizontal="center" vertical="center" wrapText="1"/>
    </xf>
    <xf numFmtId="0" fontId="30" fillId="15" borderId="26" xfId="0" applyFont="1" applyFill="1" applyBorder="1" applyAlignment="1">
      <alignment horizontal="left" vertical="top" wrapText="1"/>
    </xf>
    <xf numFmtId="0" fontId="31" fillId="15" borderId="27" xfId="0" applyFont="1" applyFill="1" applyBorder="1" applyAlignment="1">
      <alignment horizontal="left" vertical="top" wrapText="1"/>
    </xf>
    <xf numFmtId="0" fontId="33" fillId="15" borderId="26" xfId="0" applyFont="1" applyFill="1" applyBorder="1" applyAlignment="1">
      <alignment horizontal="left" vertical="top" wrapText="1"/>
    </xf>
    <xf numFmtId="0" fontId="33" fillId="15" borderId="27" xfId="0" applyFont="1" applyFill="1" applyBorder="1" applyAlignment="1">
      <alignment horizontal="left" vertical="top" wrapText="1"/>
    </xf>
    <xf numFmtId="0" fontId="33" fillId="15" borderId="29" xfId="0" applyFont="1" applyFill="1" applyBorder="1" applyAlignment="1">
      <alignment horizontal="left" vertical="top" wrapText="1"/>
    </xf>
    <xf numFmtId="0" fontId="33" fillId="15" borderId="13" xfId="0" applyFont="1" applyFill="1" applyBorder="1" applyAlignment="1">
      <alignment horizontal="left" vertical="top" wrapText="1"/>
    </xf>
    <xf numFmtId="0" fontId="0" fillId="8" borderId="0" xfId="0" applyFill="1" applyAlignment="1">
      <alignment horizontal="left" vertical="top" wrapText="1"/>
    </xf>
    <xf numFmtId="0" fontId="22" fillId="9" borderId="16" xfId="0" applyFont="1" applyFill="1" applyBorder="1" applyAlignment="1">
      <alignment horizontal="center" vertical="center"/>
    </xf>
    <xf numFmtId="0" fontId="22" fillId="9" borderId="0" xfId="0" applyFont="1" applyFill="1" applyAlignment="1">
      <alignment horizontal="center" vertical="center"/>
    </xf>
    <xf numFmtId="0" fontId="7" fillId="3" borderId="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3" borderId="4"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3" borderId="5" xfId="0" applyFont="1" applyFill="1" applyBorder="1" applyAlignment="1">
      <alignment horizontal="left" vertical="center" wrapText="1"/>
    </xf>
    <xf numFmtId="0" fontId="18" fillId="6" borderId="9" xfId="0" applyFont="1" applyFill="1" applyBorder="1" applyAlignment="1">
      <alignment horizontal="center" vertical="center" wrapText="1"/>
    </xf>
    <xf numFmtId="0" fontId="18" fillId="6" borderId="0" xfId="0" applyFont="1" applyFill="1" applyAlignment="1">
      <alignment horizontal="center" vertical="center" wrapText="1"/>
    </xf>
    <xf numFmtId="0" fontId="7" fillId="2" borderId="9" xfId="0" applyFont="1" applyFill="1" applyBorder="1" applyAlignment="1">
      <alignment horizontal="center" vertical="center" wrapText="1"/>
    </xf>
    <xf numFmtId="0" fontId="7" fillId="2" borderId="0" xfId="0" applyFont="1" applyFill="1" applyAlignment="1">
      <alignment horizontal="center" vertical="center" wrapText="1"/>
    </xf>
    <xf numFmtId="0" fontId="18" fillId="6" borderId="0" xfId="0" applyFont="1" applyFill="1" applyAlignment="1">
      <alignment horizontal="left" vertical="top" wrapText="1"/>
    </xf>
    <xf numFmtId="0" fontId="34" fillId="15" borderId="30" xfId="0" applyFont="1" applyFill="1" applyBorder="1"/>
    <xf numFmtId="0" fontId="34" fillId="15" borderId="31" xfId="0" applyFont="1" applyFill="1" applyBorder="1" applyAlignment="1">
      <alignment wrapText="1"/>
    </xf>
    <xf numFmtId="0" fontId="34" fillId="15" borderId="32" xfId="0" applyFont="1" applyFill="1" applyBorder="1" applyAlignment="1">
      <alignment wrapText="1"/>
    </xf>
    <xf numFmtId="0" fontId="35" fillId="15" borderId="33" xfId="0" applyFont="1" applyFill="1" applyBorder="1"/>
    <xf numFmtId="0" fontId="36" fillId="15" borderId="34" xfId="0" applyFont="1" applyFill="1" applyBorder="1" applyAlignment="1">
      <alignment wrapText="1"/>
    </xf>
    <xf numFmtId="14" fontId="36" fillId="15" borderId="35" xfId="0" applyNumberFormat="1" applyFont="1" applyFill="1" applyBorder="1" applyAlignment="1">
      <alignment wrapText="1"/>
    </xf>
    <xf numFmtId="0" fontId="37" fillId="15" borderId="33" xfId="0" applyFont="1" applyFill="1" applyBorder="1"/>
    <xf numFmtId="0" fontId="38" fillId="15" borderId="34" xfId="0" applyFont="1" applyFill="1" applyBorder="1" applyAlignment="1">
      <alignment wrapText="1"/>
    </xf>
    <xf numFmtId="14" fontId="38" fillId="15" borderId="35" xfId="0" applyNumberFormat="1" applyFont="1" applyFill="1" applyBorder="1"/>
    <xf numFmtId="0" fontId="35" fillId="16" borderId="36" xfId="0" applyFont="1" applyFill="1" applyBorder="1"/>
    <xf numFmtId="0" fontId="35" fillId="16" borderId="8" xfId="0" applyFont="1" applyFill="1" applyBorder="1"/>
    <xf numFmtId="0" fontId="35" fillId="16" borderId="37" xfId="0" applyFont="1" applyFill="1" applyBorder="1"/>
    <xf numFmtId="0" fontId="34" fillId="16" borderId="36" xfId="0" applyFont="1" applyFill="1" applyBorder="1"/>
    <xf numFmtId="0" fontId="34" fillId="16" borderId="8" xfId="0" applyFont="1" applyFill="1" applyBorder="1"/>
    <xf numFmtId="0" fontId="34" fillId="16" borderId="37" xfId="0" applyFont="1" applyFill="1" applyBorder="1"/>
    <xf numFmtId="0" fontId="38" fillId="15" borderId="36" xfId="0" applyFont="1" applyFill="1" applyBorder="1" applyAlignment="1">
      <alignment wrapText="1"/>
    </xf>
    <xf numFmtId="0" fontId="38" fillId="15" borderId="8" xfId="0" applyFont="1" applyFill="1" applyBorder="1" applyAlignment="1">
      <alignment wrapText="1"/>
    </xf>
    <xf numFmtId="0" fontId="38" fillId="15" borderId="37" xfId="0" applyFont="1" applyFill="1" applyBorder="1" applyAlignment="1">
      <alignment wrapText="1"/>
    </xf>
  </cellXfs>
  <cellStyles count="4">
    <cellStyle name="Normal" xfId="0" builtinId="0"/>
    <cellStyle name="Normal 2" xfId="1" xr:uid="{47EAF11D-3474-4CB6-8B12-0420C76143CC}"/>
    <cellStyle name="Normal 3" xfId="2" xr:uid="{2618F850-347A-4648-8AE0-15FEC346DFDA}"/>
    <cellStyle name="Percent" xfId="3" builtinId="5"/>
  </cellStyles>
  <dxfs count="3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B55959"/>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C297-14E9-49B0-92F4-0FAE225E6B4F}">
  <dimension ref="A1:C16"/>
  <sheetViews>
    <sheetView workbookViewId="0">
      <selection activeCell="A12" sqref="A12:C12"/>
    </sheetView>
  </sheetViews>
  <sheetFormatPr defaultRowHeight="14.4" x14ac:dyDescent="0.3"/>
  <cols>
    <col min="1" max="1" width="8.88671875" style="74"/>
    <col min="2" max="2" width="49.109375" style="74" customWidth="1"/>
    <col min="3" max="3" width="54" style="74" customWidth="1"/>
    <col min="4" max="16384" width="8.88671875" style="74"/>
  </cols>
  <sheetData>
    <row r="1" spans="1:3" ht="15" thickBot="1" x14ac:dyDescent="0.35"/>
    <row r="2" spans="1:3" ht="18" x14ac:dyDescent="0.35">
      <c r="A2" s="137" t="s">
        <v>556</v>
      </c>
      <c r="B2" s="138" t="s">
        <v>557</v>
      </c>
      <c r="C2" s="139" t="s">
        <v>558</v>
      </c>
    </row>
    <row r="3" spans="1:3" x14ac:dyDescent="0.3">
      <c r="A3" s="140" t="s">
        <v>559</v>
      </c>
      <c r="B3" s="141" t="s">
        <v>562</v>
      </c>
      <c r="C3" s="142">
        <v>44985</v>
      </c>
    </row>
    <row r="4" spans="1:3" x14ac:dyDescent="0.3">
      <c r="A4" s="140"/>
      <c r="B4" s="141"/>
      <c r="C4" s="142"/>
    </row>
    <row r="5" spans="1:3" x14ac:dyDescent="0.3">
      <c r="A5" s="143"/>
      <c r="B5" s="144"/>
      <c r="C5" s="145"/>
    </row>
    <row r="6" spans="1:3" x14ac:dyDescent="0.3">
      <c r="A6" s="143"/>
      <c r="B6" s="144"/>
      <c r="C6" s="145"/>
    </row>
    <row r="7" spans="1:3" x14ac:dyDescent="0.3">
      <c r="A7" s="143"/>
      <c r="B7" s="144"/>
      <c r="C7" s="145"/>
    </row>
    <row r="8" spans="1:3" x14ac:dyDescent="0.3">
      <c r="A8" s="143"/>
      <c r="B8" s="144"/>
      <c r="C8" s="145"/>
    </row>
    <row r="9" spans="1:3" x14ac:dyDescent="0.3">
      <c r="A9" s="143"/>
      <c r="B9" s="144"/>
      <c r="C9" s="145"/>
    </row>
    <row r="10" spans="1:3" x14ac:dyDescent="0.3">
      <c r="A10" s="146" t="s">
        <v>393</v>
      </c>
      <c r="B10" s="147"/>
      <c r="C10" s="148"/>
    </row>
    <row r="11" spans="1:3" ht="18" x14ac:dyDescent="0.35">
      <c r="A11" s="149" t="s">
        <v>560</v>
      </c>
      <c r="B11" s="150"/>
      <c r="C11" s="151"/>
    </row>
    <row r="12" spans="1:3" ht="63" customHeight="1" x14ac:dyDescent="0.3">
      <c r="A12" s="152" t="s">
        <v>314</v>
      </c>
      <c r="B12" s="153"/>
      <c r="C12" s="154"/>
    </row>
    <row r="13" spans="1:3" ht="18" x14ac:dyDescent="0.35">
      <c r="A13" s="149" t="s">
        <v>563</v>
      </c>
      <c r="B13" s="150"/>
      <c r="C13" s="151"/>
    </row>
    <row r="14" spans="1:3" ht="48.6" customHeight="1" x14ac:dyDescent="0.3">
      <c r="A14" s="152" t="s">
        <v>584</v>
      </c>
      <c r="B14" s="153"/>
      <c r="C14" s="154"/>
    </row>
    <row r="15" spans="1:3" ht="18" x14ac:dyDescent="0.35">
      <c r="A15" s="149" t="s">
        <v>561</v>
      </c>
      <c r="B15" s="150"/>
      <c r="C15" s="151"/>
    </row>
    <row r="16" spans="1:3" ht="45" customHeight="1" x14ac:dyDescent="0.3">
      <c r="A16" s="152" t="s">
        <v>585</v>
      </c>
      <c r="B16" s="153"/>
      <c r="C16" s="154"/>
    </row>
  </sheetData>
  <mergeCells count="7">
    <mergeCell ref="A16:C16"/>
    <mergeCell ref="A15:C15"/>
    <mergeCell ref="A10:C10"/>
    <mergeCell ref="A11:C11"/>
    <mergeCell ref="A12:C12"/>
    <mergeCell ref="A13:C13"/>
    <mergeCell ref="A14:C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14C7A-8390-47FB-901F-AFFAFA65DC12}">
  <dimension ref="A1:G43"/>
  <sheetViews>
    <sheetView workbookViewId="0">
      <selection activeCell="G38" sqref="G38"/>
    </sheetView>
  </sheetViews>
  <sheetFormatPr defaultColWidth="9.109375" defaultRowHeight="14.4" x14ac:dyDescent="0.3"/>
  <cols>
    <col min="1" max="1" width="48.5546875" style="67" customWidth="1"/>
    <col min="2" max="2" width="11.109375" style="67" customWidth="1"/>
    <col min="3" max="3" width="12.88671875" style="67" customWidth="1"/>
    <col min="4" max="4" width="10.44140625" style="67" customWidth="1"/>
    <col min="5" max="5" width="10.44140625" style="74" customWidth="1"/>
    <col min="6" max="7" width="10.44140625" style="67" customWidth="1"/>
    <col min="8" max="10" width="9.109375" style="67"/>
    <col min="11" max="11" width="29.44140625" style="67" customWidth="1"/>
    <col min="12" max="16384" width="9.109375" style="67"/>
  </cols>
  <sheetData>
    <row r="1" spans="1:7" ht="33.75" customHeight="1" x14ac:dyDescent="0.3">
      <c r="A1" s="124" t="s">
        <v>0</v>
      </c>
      <c r="B1" s="125"/>
      <c r="C1" s="125"/>
      <c r="D1" s="125"/>
      <c r="E1" s="125"/>
      <c r="F1" s="125"/>
      <c r="G1" s="125"/>
    </row>
    <row r="2" spans="1:7" x14ac:dyDescent="0.3">
      <c r="A2" s="68"/>
    </row>
    <row r="3" spans="1:7" x14ac:dyDescent="0.3">
      <c r="A3" s="67" t="s">
        <v>1</v>
      </c>
    </row>
    <row r="4" spans="1:7" x14ac:dyDescent="0.3">
      <c r="A4" s="69" t="s">
        <v>2</v>
      </c>
    </row>
    <row r="5" spans="1:7" x14ac:dyDescent="0.3">
      <c r="A5" s="69" t="s">
        <v>3</v>
      </c>
    </row>
    <row r="6" spans="1:7" ht="15" customHeight="1" x14ac:dyDescent="0.3">
      <c r="A6" s="69"/>
    </row>
    <row r="7" spans="1:7" ht="45" customHeight="1" x14ac:dyDescent="0.3">
      <c r="A7" s="104" t="s">
        <v>4</v>
      </c>
      <c r="B7" s="105" t="s">
        <v>5</v>
      </c>
      <c r="C7" s="105" t="s">
        <v>6</v>
      </c>
      <c r="D7" s="105" t="s">
        <v>7</v>
      </c>
      <c r="E7" s="105" t="s">
        <v>8</v>
      </c>
      <c r="F7" s="105" t="s">
        <v>9</v>
      </c>
      <c r="G7" s="106" t="s">
        <v>10</v>
      </c>
    </row>
    <row r="8" spans="1:7" x14ac:dyDescent="0.3">
      <c r="A8" s="98" t="s">
        <v>11</v>
      </c>
      <c r="B8" s="99" t="s">
        <v>12</v>
      </c>
      <c r="C8" s="99" t="s">
        <v>13</v>
      </c>
      <c r="D8" s="99" t="s">
        <v>13</v>
      </c>
      <c r="E8" s="99" t="s">
        <v>14</v>
      </c>
      <c r="F8" s="99" t="s">
        <v>15</v>
      </c>
      <c r="G8" s="100" t="s">
        <v>15</v>
      </c>
    </row>
    <row r="9" spans="1:7" x14ac:dyDescent="0.3">
      <c r="A9" s="98" t="s">
        <v>16</v>
      </c>
      <c r="B9" s="99" t="s">
        <v>17</v>
      </c>
      <c r="C9" s="99" t="s">
        <v>12</v>
      </c>
      <c r="D9" s="99" t="s">
        <v>12</v>
      </c>
      <c r="E9" s="99" t="s">
        <v>14</v>
      </c>
      <c r="F9" s="99" t="s">
        <v>15</v>
      </c>
      <c r="G9" s="100" t="s">
        <v>15</v>
      </c>
    </row>
    <row r="10" spans="1:7" x14ac:dyDescent="0.3">
      <c r="A10" s="98" t="s">
        <v>18</v>
      </c>
      <c r="B10" s="99" t="s">
        <v>19</v>
      </c>
      <c r="C10" s="99" t="s">
        <v>15</v>
      </c>
      <c r="D10" s="99" t="s">
        <v>15</v>
      </c>
      <c r="E10" s="99" t="s">
        <v>14</v>
      </c>
      <c r="F10" s="99" t="s">
        <v>14</v>
      </c>
      <c r="G10" s="100" t="s">
        <v>14</v>
      </c>
    </row>
    <row r="11" spans="1:7" x14ac:dyDescent="0.3">
      <c r="A11" s="98" t="s">
        <v>20</v>
      </c>
      <c r="B11" s="99" t="s">
        <v>21</v>
      </c>
      <c r="C11" s="99" t="s">
        <v>17</v>
      </c>
      <c r="D11" s="99" t="s">
        <v>13</v>
      </c>
      <c r="E11" s="99" t="s">
        <v>22</v>
      </c>
      <c r="F11" s="99" t="s">
        <v>14</v>
      </c>
      <c r="G11" s="100" t="s">
        <v>15</v>
      </c>
    </row>
    <row r="12" spans="1:7" x14ac:dyDescent="0.3">
      <c r="A12" s="98" t="s">
        <v>23</v>
      </c>
      <c r="B12" s="99" t="s">
        <v>24</v>
      </c>
      <c r="C12" s="99" t="s">
        <v>25</v>
      </c>
      <c r="D12" s="99" t="s">
        <v>25</v>
      </c>
      <c r="E12" s="99" t="s">
        <v>15</v>
      </c>
      <c r="F12" s="99" t="s">
        <v>14</v>
      </c>
      <c r="G12" s="100" t="s">
        <v>14</v>
      </c>
    </row>
    <row r="13" spans="1:7" x14ac:dyDescent="0.3">
      <c r="A13" s="98" t="s">
        <v>26</v>
      </c>
      <c r="B13" s="99" t="s">
        <v>27</v>
      </c>
      <c r="C13" s="99" t="s">
        <v>17</v>
      </c>
      <c r="D13" s="99" t="s">
        <v>17</v>
      </c>
      <c r="E13" s="99" t="s">
        <v>17</v>
      </c>
      <c r="F13" s="99" t="s">
        <v>14</v>
      </c>
      <c r="G13" s="100" t="s">
        <v>14</v>
      </c>
    </row>
    <row r="14" spans="1:7" x14ac:dyDescent="0.3">
      <c r="A14" s="98" t="s">
        <v>28</v>
      </c>
      <c r="B14" s="99" t="s">
        <v>17</v>
      </c>
      <c r="C14" s="99" t="s">
        <v>17</v>
      </c>
      <c r="D14" s="99" t="s">
        <v>17</v>
      </c>
      <c r="E14" s="99" t="s">
        <v>14</v>
      </c>
      <c r="F14" s="99" t="s">
        <v>14</v>
      </c>
      <c r="G14" s="100" t="s">
        <v>14</v>
      </c>
    </row>
    <row r="15" spans="1:7" x14ac:dyDescent="0.3">
      <c r="A15" s="98" t="s">
        <v>29</v>
      </c>
      <c r="B15" s="99" t="s">
        <v>21</v>
      </c>
      <c r="C15" s="99" t="s">
        <v>22</v>
      </c>
      <c r="D15" s="99" t="s">
        <v>14</v>
      </c>
      <c r="E15" s="99" t="s">
        <v>14</v>
      </c>
      <c r="F15" s="99" t="s">
        <v>22</v>
      </c>
      <c r="G15" s="100" t="s">
        <v>14</v>
      </c>
    </row>
    <row r="16" spans="1:7" x14ac:dyDescent="0.3">
      <c r="A16" s="98" t="s">
        <v>30</v>
      </c>
      <c r="B16" s="99" t="s">
        <v>17</v>
      </c>
      <c r="C16" s="99" t="s">
        <v>24</v>
      </c>
      <c r="D16" s="99" t="s">
        <v>24</v>
      </c>
      <c r="E16" s="99" t="s">
        <v>14</v>
      </c>
      <c r="F16" s="99" t="s">
        <v>14</v>
      </c>
      <c r="G16" s="100" t="s">
        <v>14</v>
      </c>
    </row>
    <row r="17" spans="1:7" x14ac:dyDescent="0.3">
      <c r="A17" s="98" t="s">
        <v>31</v>
      </c>
      <c r="B17" s="99" t="s">
        <v>17</v>
      </c>
      <c r="C17" s="99" t="s">
        <v>17</v>
      </c>
      <c r="D17" s="99" t="s">
        <v>17</v>
      </c>
      <c r="E17" s="99" t="s">
        <v>14</v>
      </c>
      <c r="F17" s="99" t="s">
        <v>14</v>
      </c>
      <c r="G17" s="100" t="s">
        <v>14</v>
      </c>
    </row>
    <row r="18" spans="1:7" x14ac:dyDescent="0.3">
      <c r="A18" s="98" t="s">
        <v>32</v>
      </c>
      <c r="B18" s="99" t="s">
        <v>12</v>
      </c>
      <c r="C18" s="99" t="s">
        <v>12</v>
      </c>
      <c r="D18" s="99" t="s">
        <v>14</v>
      </c>
      <c r="E18" s="99" t="s">
        <v>14</v>
      </c>
      <c r="F18" s="99" t="s">
        <v>14</v>
      </c>
      <c r="G18" s="100" t="s">
        <v>12</v>
      </c>
    </row>
    <row r="19" spans="1:7" x14ac:dyDescent="0.3">
      <c r="A19" s="98" t="s">
        <v>33</v>
      </c>
      <c r="B19" s="99" t="s">
        <v>27</v>
      </c>
      <c r="C19" s="99" t="s">
        <v>22</v>
      </c>
      <c r="D19" s="99" t="s">
        <v>15</v>
      </c>
      <c r="E19" s="99" t="s">
        <v>25</v>
      </c>
      <c r="F19" s="99" t="s">
        <v>14</v>
      </c>
      <c r="G19" s="100" t="s">
        <v>13</v>
      </c>
    </row>
    <row r="20" spans="1:7" x14ac:dyDescent="0.3">
      <c r="A20" s="98" t="s">
        <v>34</v>
      </c>
      <c r="B20" s="99" t="s">
        <v>35</v>
      </c>
      <c r="C20" s="99" t="s">
        <v>22</v>
      </c>
      <c r="D20" s="99" t="s">
        <v>13</v>
      </c>
      <c r="E20" s="99" t="s">
        <v>15</v>
      </c>
      <c r="F20" s="99" t="s">
        <v>25</v>
      </c>
      <c r="G20" s="100" t="s">
        <v>14</v>
      </c>
    </row>
    <row r="21" spans="1:7" x14ac:dyDescent="0.3">
      <c r="A21" s="98" t="s">
        <v>36</v>
      </c>
      <c r="B21" s="99" t="s">
        <v>37</v>
      </c>
      <c r="C21" s="99" t="s">
        <v>24</v>
      </c>
      <c r="D21" s="99" t="s">
        <v>24</v>
      </c>
      <c r="E21" s="99" t="s">
        <v>14</v>
      </c>
      <c r="F21" s="99" t="s">
        <v>15</v>
      </c>
      <c r="G21" s="100" t="s">
        <v>14</v>
      </c>
    </row>
    <row r="22" spans="1:7" x14ac:dyDescent="0.3">
      <c r="A22" s="98" t="s">
        <v>38</v>
      </c>
      <c r="B22" s="99" t="s">
        <v>17</v>
      </c>
      <c r="C22" s="99" t="s">
        <v>22</v>
      </c>
      <c r="D22" s="99" t="s">
        <v>25</v>
      </c>
      <c r="E22" s="99" t="s">
        <v>13</v>
      </c>
      <c r="F22" s="99" t="s">
        <v>13</v>
      </c>
      <c r="G22" s="100" t="s">
        <v>25</v>
      </c>
    </row>
    <row r="23" spans="1:7" x14ac:dyDescent="0.3">
      <c r="A23" s="98" t="s">
        <v>39</v>
      </c>
      <c r="B23" s="99" t="s">
        <v>19</v>
      </c>
      <c r="C23" s="99" t="s">
        <v>12</v>
      </c>
      <c r="D23" s="99" t="s">
        <v>12</v>
      </c>
      <c r="E23" s="99" t="s">
        <v>14</v>
      </c>
      <c r="F23" s="99" t="s">
        <v>14</v>
      </c>
      <c r="G23" s="100" t="s">
        <v>14</v>
      </c>
    </row>
    <row r="24" spans="1:7" x14ac:dyDescent="0.3">
      <c r="A24" s="98" t="s">
        <v>40</v>
      </c>
      <c r="B24" s="99" t="s">
        <v>37</v>
      </c>
      <c r="C24" s="99" t="s">
        <v>27</v>
      </c>
      <c r="D24" s="99" t="s">
        <v>14</v>
      </c>
      <c r="E24" s="99" t="s">
        <v>14</v>
      </c>
      <c r="F24" s="99" t="s">
        <v>27</v>
      </c>
      <c r="G24" s="100" t="s">
        <v>14</v>
      </c>
    </row>
    <row r="25" spans="1:7" x14ac:dyDescent="0.3">
      <c r="A25" s="98" t="s">
        <v>41</v>
      </c>
      <c r="B25" s="99" t="s">
        <v>12</v>
      </c>
      <c r="C25" s="99" t="s">
        <v>25</v>
      </c>
      <c r="D25" s="99" t="s">
        <v>25</v>
      </c>
      <c r="E25" s="99" t="s">
        <v>14</v>
      </c>
      <c r="F25" s="99" t="s">
        <v>14</v>
      </c>
      <c r="G25" s="100" t="s">
        <v>14</v>
      </c>
    </row>
    <row r="26" spans="1:7" x14ac:dyDescent="0.3">
      <c r="A26" s="101" t="s">
        <v>42</v>
      </c>
      <c r="B26" s="102" t="s">
        <v>43</v>
      </c>
      <c r="C26" s="102" t="s">
        <v>44</v>
      </c>
      <c r="D26" s="102" t="s">
        <v>45</v>
      </c>
      <c r="E26" s="102" t="s">
        <v>46</v>
      </c>
      <c r="F26" s="102" t="s">
        <v>47</v>
      </c>
      <c r="G26" s="103" t="s">
        <v>48</v>
      </c>
    </row>
    <row r="28" spans="1:7" x14ac:dyDescent="0.3">
      <c r="A28" s="68" t="s">
        <v>49</v>
      </c>
    </row>
    <row r="29" spans="1:7" x14ac:dyDescent="0.3">
      <c r="A29" s="67" t="s">
        <v>50</v>
      </c>
    </row>
    <row r="30" spans="1:7" x14ac:dyDescent="0.3">
      <c r="A30" s="67" t="s">
        <v>51</v>
      </c>
    </row>
    <row r="31" spans="1:7" x14ac:dyDescent="0.3">
      <c r="A31" s="68" t="s">
        <v>52</v>
      </c>
    </row>
    <row r="32" spans="1:7" x14ac:dyDescent="0.3">
      <c r="A32" s="67" t="s">
        <v>53</v>
      </c>
    </row>
    <row r="33" spans="1:5" ht="46.5" customHeight="1" x14ac:dyDescent="0.3">
      <c r="A33" s="123" t="s">
        <v>54</v>
      </c>
      <c r="B33" s="123"/>
      <c r="C33" s="123"/>
      <c r="D33" s="123"/>
      <c r="E33" s="123"/>
    </row>
    <row r="34" spans="1:5" x14ac:dyDescent="0.3">
      <c r="A34" s="67" t="s">
        <v>55</v>
      </c>
    </row>
    <row r="35" spans="1:5" x14ac:dyDescent="0.3">
      <c r="A35" s="67" t="s">
        <v>56</v>
      </c>
    </row>
    <row r="37" spans="1:5" x14ac:dyDescent="0.3">
      <c r="A37" s="68" t="s">
        <v>57</v>
      </c>
    </row>
    <row r="38" spans="1:5" ht="79.5" customHeight="1" x14ac:dyDescent="0.3">
      <c r="A38" s="123" t="s">
        <v>58</v>
      </c>
      <c r="B38" s="123"/>
      <c r="C38" s="123"/>
      <c r="D38" s="123"/>
      <c r="E38" s="123"/>
    </row>
    <row r="39" spans="1:5" ht="70.2" customHeight="1" x14ac:dyDescent="0.3">
      <c r="A39" s="123" t="s">
        <v>59</v>
      </c>
      <c r="B39" s="123"/>
      <c r="C39" s="123"/>
      <c r="D39" s="123"/>
      <c r="E39" s="123"/>
    </row>
    <row r="43" spans="1:5" x14ac:dyDescent="0.3">
      <c r="A43" s="68"/>
    </row>
  </sheetData>
  <mergeCells count="4">
    <mergeCell ref="A33:E33"/>
    <mergeCell ref="A38:E38"/>
    <mergeCell ref="A39:E39"/>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U206"/>
  <sheetViews>
    <sheetView tabSelected="1" zoomScale="80" zoomScaleNormal="80" workbookViewId="0">
      <pane ySplit="3" topLeftCell="A4" activePane="bottomLeft" state="frozen"/>
      <selection pane="bottomLeft" activeCell="E14" sqref="E14"/>
    </sheetView>
  </sheetViews>
  <sheetFormatPr defaultColWidth="9.109375" defaultRowHeight="14.25" customHeight="1" x14ac:dyDescent="0.3"/>
  <cols>
    <col min="1" max="1" width="10" style="33" customWidth="1"/>
    <col min="2" max="2" width="13.6640625" style="33" customWidth="1"/>
    <col min="3" max="3" width="14.88671875" style="33" customWidth="1"/>
    <col min="4" max="4" width="14.5546875" style="33" customWidth="1"/>
    <col min="5" max="5" width="34.88671875" style="33" customWidth="1"/>
    <col min="6" max="6" width="87.33203125" style="33" customWidth="1"/>
    <col min="7" max="9" width="9.109375" style="33" customWidth="1"/>
    <col min="10" max="10" width="4.33203125" style="33" customWidth="1"/>
    <col min="11" max="11" width="20.109375" style="34" customWidth="1"/>
    <col min="12" max="12" width="23.44140625" style="35" customWidth="1"/>
    <col min="13" max="13" width="38" style="53" customWidth="1"/>
    <col min="14" max="14" width="26.33203125" style="34" customWidth="1"/>
    <col min="15" max="15" width="15.88671875" style="38" hidden="1" customWidth="1"/>
    <col min="16" max="17" width="18" style="37" customWidth="1"/>
    <col min="18" max="18" width="20" style="38" customWidth="1"/>
    <col min="19" max="19" width="18" style="37" customWidth="1"/>
    <col min="20" max="21" width="9.109375" style="74"/>
    <col min="22" max="16384" width="9.109375" style="33"/>
  </cols>
  <sheetData>
    <row r="1" spans="1:21" ht="15.6" x14ac:dyDescent="0.3">
      <c r="A1" s="134" t="s">
        <v>60</v>
      </c>
      <c r="B1" s="135"/>
      <c r="C1" s="135"/>
      <c r="D1" s="135"/>
      <c r="E1" s="135"/>
      <c r="F1" s="135"/>
      <c r="G1" s="135"/>
      <c r="H1" s="135"/>
      <c r="I1" s="135"/>
      <c r="K1" s="132" t="s">
        <v>61</v>
      </c>
      <c r="L1" s="133"/>
      <c r="M1" s="136"/>
      <c r="N1" s="57"/>
      <c r="O1" s="57"/>
    </row>
    <row r="2" spans="1:21" ht="8.25" customHeight="1" x14ac:dyDescent="0.3"/>
    <row r="3" spans="1:21" ht="31.2" x14ac:dyDescent="0.3">
      <c r="A3" s="1" t="s">
        <v>62</v>
      </c>
      <c r="B3" s="1" t="s">
        <v>63</v>
      </c>
      <c r="C3" s="1" t="s">
        <v>64</v>
      </c>
      <c r="D3" s="1" t="s">
        <v>65</v>
      </c>
      <c r="E3" s="1" t="s">
        <v>66</v>
      </c>
      <c r="F3" s="1" t="s">
        <v>67</v>
      </c>
      <c r="G3" s="15" t="s">
        <v>68</v>
      </c>
      <c r="H3" s="16" t="s">
        <v>69</v>
      </c>
      <c r="I3" s="17" t="s">
        <v>70</v>
      </c>
      <c r="K3" s="41" t="s">
        <v>71</v>
      </c>
      <c r="L3" s="41" t="s">
        <v>72</v>
      </c>
      <c r="M3" s="41" t="s">
        <v>73</v>
      </c>
      <c r="N3" s="41" t="s">
        <v>74</v>
      </c>
      <c r="O3" s="72" t="s">
        <v>75</v>
      </c>
      <c r="P3" s="21" t="s">
        <v>76</v>
      </c>
      <c r="Q3" s="21" t="s">
        <v>77</v>
      </c>
      <c r="R3" s="21" t="s">
        <v>78</v>
      </c>
      <c r="S3" s="21" t="s">
        <v>79</v>
      </c>
    </row>
    <row r="4" spans="1:21" ht="101.25" customHeight="1" x14ac:dyDescent="0.3">
      <c r="A4" s="2" t="s">
        <v>15</v>
      </c>
      <c r="B4" s="126" t="s">
        <v>80</v>
      </c>
      <c r="C4" s="127"/>
      <c r="D4" s="127"/>
      <c r="E4" s="128"/>
      <c r="F4" s="129" t="s">
        <v>81</v>
      </c>
      <c r="G4" s="130"/>
      <c r="H4" s="130"/>
      <c r="I4" s="131"/>
      <c r="K4" s="18"/>
      <c r="L4" s="32"/>
      <c r="M4" s="56"/>
      <c r="N4" s="32"/>
      <c r="O4" s="28"/>
      <c r="P4" s="27"/>
      <c r="Q4" s="27"/>
      <c r="R4" s="28"/>
      <c r="S4" s="27"/>
      <c r="T4"/>
      <c r="U4"/>
    </row>
    <row r="5" spans="1:21" ht="189.75" customHeight="1" x14ac:dyDescent="0.3">
      <c r="A5" s="4">
        <v>1</v>
      </c>
      <c r="B5" s="4">
        <v>1.1000000000000001</v>
      </c>
      <c r="C5" s="5" t="s">
        <v>82</v>
      </c>
      <c r="D5" s="13" t="s">
        <v>83</v>
      </c>
      <c r="E5" s="5" t="s">
        <v>84</v>
      </c>
      <c r="F5" s="43" t="s">
        <v>85</v>
      </c>
      <c r="G5" s="45" t="s">
        <v>86</v>
      </c>
      <c r="H5" s="46" t="s">
        <v>86</v>
      </c>
      <c r="I5" s="47" t="s">
        <v>86</v>
      </c>
      <c r="K5" s="22" t="s">
        <v>87</v>
      </c>
      <c r="L5" s="20" t="s">
        <v>88</v>
      </c>
      <c r="M5" s="54" t="s">
        <v>89</v>
      </c>
      <c r="N5" s="60" t="s">
        <v>90</v>
      </c>
      <c r="O5" s="22" t="s">
        <v>91</v>
      </c>
      <c r="P5" s="22" t="s">
        <v>87</v>
      </c>
      <c r="Q5" s="23"/>
      <c r="R5" s="22"/>
      <c r="S5" s="22" t="s">
        <v>87</v>
      </c>
    </row>
    <row r="6" spans="1:21" ht="45" x14ac:dyDescent="0.3">
      <c r="A6" s="4">
        <v>1</v>
      </c>
      <c r="B6" s="4">
        <v>1.2</v>
      </c>
      <c r="C6" s="5" t="s">
        <v>82</v>
      </c>
      <c r="D6" s="12" t="s">
        <v>92</v>
      </c>
      <c r="E6" s="5" t="s">
        <v>93</v>
      </c>
      <c r="F6" s="43" t="s">
        <v>94</v>
      </c>
      <c r="G6" s="45" t="s">
        <v>86</v>
      </c>
      <c r="H6" s="46" t="s">
        <v>86</v>
      </c>
      <c r="I6" s="47" t="s">
        <v>86</v>
      </c>
      <c r="K6" s="22" t="s">
        <v>87</v>
      </c>
      <c r="L6" s="20" t="s">
        <v>95</v>
      </c>
      <c r="M6" s="54" t="s">
        <v>96</v>
      </c>
      <c r="N6" s="60" t="s">
        <v>90</v>
      </c>
      <c r="O6" s="22" t="s">
        <v>91</v>
      </c>
      <c r="P6" s="22" t="s">
        <v>87</v>
      </c>
      <c r="Q6" s="23"/>
      <c r="R6" s="22" t="s">
        <v>87</v>
      </c>
      <c r="S6" s="23"/>
    </row>
    <row r="7" spans="1:21" ht="30" x14ac:dyDescent="0.3">
      <c r="A7" s="4">
        <v>1</v>
      </c>
      <c r="B7" s="4">
        <v>1.3</v>
      </c>
      <c r="C7" s="5" t="s">
        <v>82</v>
      </c>
      <c r="D7" s="12" t="s">
        <v>211</v>
      </c>
      <c r="E7" s="5" t="s">
        <v>423</v>
      </c>
      <c r="F7" s="43" t="s">
        <v>424</v>
      </c>
      <c r="G7" s="4"/>
      <c r="H7" s="46" t="s">
        <v>86</v>
      </c>
      <c r="I7" s="47" t="s">
        <v>86</v>
      </c>
      <c r="K7" s="22"/>
      <c r="L7" s="19"/>
      <c r="M7" s="55"/>
      <c r="N7" s="60"/>
      <c r="O7" s="23"/>
      <c r="P7" s="23"/>
      <c r="Q7" s="23"/>
      <c r="R7" s="23"/>
      <c r="S7" s="23"/>
      <c r="T7"/>
      <c r="U7"/>
    </row>
    <row r="8" spans="1:21" ht="60" x14ac:dyDescent="0.3">
      <c r="A8" s="4" t="s">
        <v>425</v>
      </c>
      <c r="B8" s="4">
        <v>1.4</v>
      </c>
      <c r="C8" s="5" t="s">
        <v>82</v>
      </c>
      <c r="D8" s="13" t="s">
        <v>83</v>
      </c>
      <c r="E8" s="5" t="s">
        <v>426</v>
      </c>
      <c r="F8" s="43" t="s">
        <v>427</v>
      </c>
      <c r="G8" s="4"/>
      <c r="H8" s="46" t="s">
        <v>86</v>
      </c>
      <c r="I8" s="47" t="s">
        <v>86</v>
      </c>
      <c r="K8" s="22"/>
      <c r="L8" s="19"/>
      <c r="M8" s="55"/>
      <c r="N8" s="60"/>
      <c r="O8" s="23"/>
      <c r="P8" s="23"/>
      <c r="Q8" s="23"/>
      <c r="R8" s="23"/>
      <c r="S8" s="23"/>
      <c r="T8"/>
      <c r="U8"/>
    </row>
    <row r="9" spans="1:21" ht="45" x14ac:dyDescent="0.3">
      <c r="A9" s="4" t="s">
        <v>425</v>
      </c>
      <c r="B9" s="4">
        <v>1.5</v>
      </c>
      <c r="C9" s="5" t="s">
        <v>82</v>
      </c>
      <c r="D9" s="12" t="s">
        <v>211</v>
      </c>
      <c r="E9" s="5" t="s">
        <v>428</v>
      </c>
      <c r="F9" s="43" t="s">
        <v>429</v>
      </c>
      <c r="G9" s="4"/>
      <c r="H9" s="4"/>
      <c r="I9" s="47" t="s">
        <v>86</v>
      </c>
      <c r="K9" s="22"/>
      <c r="L9" s="19"/>
      <c r="M9" s="55"/>
      <c r="N9" s="60"/>
      <c r="O9" s="23"/>
      <c r="P9" s="23"/>
      <c r="Q9" s="23"/>
      <c r="R9" s="23"/>
      <c r="S9" s="23"/>
      <c r="T9"/>
      <c r="U9"/>
    </row>
    <row r="10" spans="1:21" ht="55.5" customHeight="1" x14ac:dyDescent="0.3">
      <c r="A10" s="2" t="s">
        <v>13</v>
      </c>
      <c r="B10" s="126" t="s">
        <v>97</v>
      </c>
      <c r="C10" s="127"/>
      <c r="D10" s="127"/>
      <c r="E10" s="128"/>
      <c r="F10" s="129" t="s">
        <v>98</v>
      </c>
      <c r="G10" s="130"/>
      <c r="H10" s="130"/>
      <c r="I10" s="131"/>
      <c r="K10" s="18"/>
      <c r="L10" s="32"/>
      <c r="M10" s="56"/>
      <c r="N10" s="32"/>
      <c r="O10" s="28"/>
      <c r="P10" s="27"/>
      <c r="Q10" s="27"/>
      <c r="R10" s="28"/>
      <c r="S10" s="27"/>
      <c r="T10"/>
      <c r="U10"/>
    </row>
    <row r="11" spans="1:21" ht="109.5" customHeight="1" x14ac:dyDescent="0.3">
      <c r="A11" s="4">
        <v>2</v>
      </c>
      <c r="B11" s="4">
        <v>2.1</v>
      </c>
      <c r="C11" s="5" t="s">
        <v>99</v>
      </c>
      <c r="D11" s="13" t="s">
        <v>83</v>
      </c>
      <c r="E11" s="5" t="s">
        <v>100</v>
      </c>
      <c r="F11" s="43" t="s">
        <v>101</v>
      </c>
      <c r="G11" s="45" t="s">
        <v>86</v>
      </c>
      <c r="H11" s="46" t="s">
        <v>86</v>
      </c>
      <c r="I11" s="47" t="s">
        <v>86</v>
      </c>
      <c r="K11" s="22" t="s">
        <v>87</v>
      </c>
      <c r="L11" s="20" t="s">
        <v>102</v>
      </c>
      <c r="M11" s="54"/>
      <c r="N11" s="60" t="s">
        <v>90</v>
      </c>
      <c r="O11" s="22" t="s">
        <v>91</v>
      </c>
      <c r="P11" s="22" t="s">
        <v>87</v>
      </c>
      <c r="Q11" s="23"/>
      <c r="R11" s="22"/>
      <c r="S11" s="22" t="s">
        <v>87</v>
      </c>
    </row>
    <row r="12" spans="1:21" ht="90" x14ac:dyDescent="0.3">
      <c r="A12" s="4">
        <v>2</v>
      </c>
      <c r="B12" s="4">
        <v>2.2000000000000002</v>
      </c>
      <c r="C12" s="5" t="s">
        <v>99</v>
      </c>
      <c r="D12" s="13" t="s">
        <v>83</v>
      </c>
      <c r="E12" s="5" t="s">
        <v>103</v>
      </c>
      <c r="F12" s="7" t="s">
        <v>104</v>
      </c>
      <c r="G12" s="45" t="s">
        <v>86</v>
      </c>
      <c r="H12" s="46" t="s">
        <v>86</v>
      </c>
      <c r="I12" s="47" t="s">
        <v>86</v>
      </c>
      <c r="K12" s="22" t="s">
        <v>87</v>
      </c>
      <c r="L12" s="20" t="s">
        <v>88</v>
      </c>
      <c r="M12" s="55"/>
      <c r="N12" s="60" t="s">
        <v>90</v>
      </c>
      <c r="O12" s="22"/>
      <c r="P12" s="22" t="s">
        <v>87</v>
      </c>
      <c r="Q12" s="23"/>
      <c r="R12" s="22" t="s">
        <v>87</v>
      </c>
      <c r="S12" s="23"/>
    </row>
    <row r="13" spans="1:21" ht="30" x14ac:dyDescent="0.3">
      <c r="A13" s="4">
        <v>2</v>
      </c>
      <c r="B13" s="4">
        <v>2.2999999999999998</v>
      </c>
      <c r="C13" s="5" t="s">
        <v>99</v>
      </c>
      <c r="D13" s="12" t="s">
        <v>92</v>
      </c>
      <c r="E13" s="5" t="s">
        <v>430</v>
      </c>
      <c r="F13" s="43" t="s">
        <v>431</v>
      </c>
      <c r="G13" s="45" t="s">
        <v>86</v>
      </c>
      <c r="H13" s="46" t="s">
        <v>86</v>
      </c>
      <c r="I13" s="47" t="s">
        <v>86</v>
      </c>
      <c r="K13" s="22"/>
      <c r="L13" s="20"/>
      <c r="M13" s="55"/>
      <c r="N13" s="60"/>
      <c r="O13" s="23"/>
      <c r="P13" s="23"/>
      <c r="Q13" s="23"/>
      <c r="R13" s="23"/>
      <c r="S13" s="23"/>
      <c r="T13"/>
      <c r="U13"/>
    </row>
    <row r="14" spans="1:21" ht="30" x14ac:dyDescent="0.3">
      <c r="A14" s="4" t="s">
        <v>114</v>
      </c>
      <c r="B14" s="4">
        <v>2.4</v>
      </c>
      <c r="C14" s="5" t="s">
        <v>99</v>
      </c>
      <c r="D14" s="12" t="s">
        <v>211</v>
      </c>
      <c r="E14" s="5" t="s">
        <v>432</v>
      </c>
      <c r="F14" s="5" t="s">
        <v>433</v>
      </c>
      <c r="G14" s="4"/>
      <c r="H14" s="46" t="s">
        <v>86</v>
      </c>
      <c r="I14" s="47" t="s">
        <v>86</v>
      </c>
      <c r="K14" s="22"/>
      <c r="L14" s="19"/>
      <c r="M14" s="55"/>
      <c r="N14" s="60"/>
      <c r="O14" s="23"/>
      <c r="P14" s="23"/>
      <c r="Q14" s="23"/>
      <c r="R14" s="23"/>
      <c r="S14" s="23"/>
      <c r="T14"/>
      <c r="U14"/>
    </row>
    <row r="15" spans="1:21" ht="110.4" x14ac:dyDescent="0.3">
      <c r="A15" s="4" t="s">
        <v>13</v>
      </c>
      <c r="B15" s="4">
        <v>2.5</v>
      </c>
      <c r="C15" s="5" t="s">
        <v>99</v>
      </c>
      <c r="D15" s="12" t="s">
        <v>105</v>
      </c>
      <c r="E15" s="5" t="s">
        <v>106</v>
      </c>
      <c r="F15" s="43" t="s">
        <v>107</v>
      </c>
      <c r="G15" s="4"/>
      <c r="H15" s="46" t="s">
        <v>86</v>
      </c>
      <c r="I15" s="47" t="s">
        <v>86</v>
      </c>
      <c r="K15" s="22" t="s">
        <v>87</v>
      </c>
      <c r="L15" s="20" t="s">
        <v>108</v>
      </c>
      <c r="M15" s="54" t="s">
        <v>109</v>
      </c>
      <c r="N15" s="60" t="s">
        <v>110</v>
      </c>
      <c r="O15" s="22" t="s">
        <v>91</v>
      </c>
      <c r="P15" s="22" t="s">
        <v>87</v>
      </c>
      <c r="Q15" s="23"/>
      <c r="R15" s="23"/>
      <c r="S15" s="23"/>
    </row>
    <row r="16" spans="1:21" ht="69" x14ac:dyDescent="0.3">
      <c r="A16" s="4" t="s">
        <v>13</v>
      </c>
      <c r="B16" s="4">
        <v>2.6</v>
      </c>
      <c r="C16" s="5" t="s">
        <v>99</v>
      </c>
      <c r="D16" s="12" t="s">
        <v>105</v>
      </c>
      <c r="E16" s="5" t="s">
        <v>111</v>
      </c>
      <c r="F16" s="42" t="s">
        <v>112</v>
      </c>
      <c r="G16" s="4"/>
      <c r="H16" s="46" t="s">
        <v>86</v>
      </c>
      <c r="I16" s="47" t="s">
        <v>86</v>
      </c>
      <c r="K16" s="22" t="s">
        <v>87</v>
      </c>
      <c r="L16" s="20" t="s">
        <v>108</v>
      </c>
      <c r="M16" s="54" t="s">
        <v>113</v>
      </c>
      <c r="N16" s="60" t="s">
        <v>110</v>
      </c>
      <c r="O16" s="22" t="s">
        <v>91</v>
      </c>
      <c r="P16" s="22" t="s">
        <v>87</v>
      </c>
      <c r="Q16" s="23"/>
      <c r="R16" s="23"/>
      <c r="S16" s="23"/>
    </row>
    <row r="17" spans="1:21" ht="68.25" customHeight="1" x14ac:dyDescent="0.3">
      <c r="A17" s="4" t="s">
        <v>114</v>
      </c>
      <c r="B17" s="4">
        <v>2.7</v>
      </c>
      <c r="C17" s="5" t="s">
        <v>99</v>
      </c>
      <c r="D17" s="12" t="s">
        <v>105</v>
      </c>
      <c r="E17" s="5" t="s">
        <v>115</v>
      </c>
      <c r="F17" s="7" t="s">
        <v>116</v>
      </c>
      <c r="G17" s="4"/>
      <c r="H17" s="6"/>
      <c r="I17" s="47" t="s">
        <v>86</v>
      </c>
      <c r="K17" s="22" t="s">
        <v>87</v>
      </c>
      <c r="L17" s="20" t="s">
        <v>108</v>
      </c>
      <c r="M17" s="54"/>
      <c r="N17" s="60" t="s">
        <v>110</v>
      </c>
      <c r="O17" s="22" t="s">
        <v>91</v>
      </c>
      <c r="P17" s="22" t="s">
        <v>87</v>
      </c>
      <c r="Q17" s="23"/>
      <c r="R17" s="23"/>
      <c r="S17" s="23"/>
    </row>
    <row r="18" spans="1:21" ht="31.5" customHeight="1" x14ac:dyDescent="0.3">
      <c r="A18" s="2" t="s">
        <v>117</v>
      </c>
      <c r="B18" s="126" t="s">
        <v>118</v>
      </c>
      <c r="C18" s="127"/>
      <c r="D18" s="127"/>
      <c r="E18" s="128"/>
      <c r="F18" s="129" t="s">
        <v>119</v>
      </c>
      <c r="G18" s="130"/>
      <c r="H18" s="130"/>
      <c r="I18" s="131"/>
      <c r="K18" s="18"/>
      <c r="L18" s="32"/>
      <c r="M18" s="56"/>
      <c r="N18" s="32"/>
      <c r="O18" s="28"/>
      <c r="P18" s="27"/>
      <c r="Q18" s="27"/>
      <c r="R18" s="28"/>
      <c r="S18" s="27"/>
      <c r="T18"/>
      <c r="U18"/>
    </row>
    <row r="19" spans="1:21" ht="112.5" customHeight="1" x14ac:dyDescent="0.3">
      <c r="A19" s="4">
        <v>3</v>
      </c>
      <c r="B19" s="4">
        <v>3.1</v>
      </c>
      <c r="C19" s="5" t="s">
        <v>120</v>
      </c>
      <c r="D19" s="13" t="s">
        <v>83</v>
      </c>
      <c r="E19" s="5" t="s">
        <v>434</v>
      </c>
      <c r="F19" s="43" t="s">
        <v>435</v>
      </c>
      <c r="G19" s="45" t="s">
        <v>86</v>
      </c>
      <c r="H19" s="46" t="s">
        <v>86</v>
      </c>
      <c r="I19" s="47" t="s">
        <v>86</v>
      </c>
      <c r="K19" s="22"/>
      <c r="L19" s="20"/>
      <c r="M19" s="55"/>
      <c r="N19" s="60"/>
      <c r="O19" s="23"/>
      <c r="P19" s="23"/>
      <c r="Q19" s="23"/>
      <c r="R19" s="23"/>
      <c r="S19" s="23"/>
      <c r="T19"/>
      <c r="U19"/>
    </row>
    <row r="20" spans="1:21" ht="45" x14ac:dyDescent="0.3">
      <c r="A20" s="4">
        <v>3</v>
      </c>
      <c r="B20" s="4">
        <v>3.2</v>
      </c>
      <c r="C20" s="5" t="s">
        <v>120</v>
      </c>
      <c r="D20" s="13" t="s">
        <v>83</v>
      </c>
      <c r="E20" s="5" t="s">
        <v>436</v>
      </c>
      <c r="F20" s="43" t="s">
        <v>437</v>
      </c>
      <c r="G20" s="45" t="s">
        <v>86</v>
      </c>
      <c r="H20" s="46" t="s">
        <v>86</v>
      </c>
      <c r="I20" s="47" t="s">
        <v>86</v>
      </c>
      <c r="K20" s="22"/>
      <c r="L20" s="20"/>
      <c r="M20" s="55"/>
      <c r="N20" s="60"/>
      <c r="O20" s="24"/>
      <c r="P20" s="23"/>
      <c r="Q20" s="23"/>
      <c r="R20" s="24"/>
      <c r="S20" s="23"/>
      <c r="T20"/>
      <c r="U20"/>
    </row>
    <row r="21" spans="1:21" ht="45" x14ac:dyDescent="0.3">
      <c r="A21" s="4">
        <v>3</v>
      </c>
      <c r="B21" s="4">
        <v>3.3</v>
      </c>
      <c r="C21" s="5" t="s">
        <v>120</v>
      </c>
      <c r="D21" s="12" t="s">
        <v>105</v>
      </c>
      <c r="E21" s="5" t="s">
        <v>121</v>
      </c>
      <c r="F21" s="43" t="s">
        <v>122</v>
      </c>
      <c r="G21" s="45" t="s">
        <v>86</v>
      </c>
      <c r="H21" s="46" t="s">
        <v>86</v>
      </c>
      <c r="I21" s="47" t="s">
        <v>86</v>
      </c>
      <c r="K21" s="22" t="s">
        <v>87</v>
      </c>
      <c r="L21" s="20" t="s">
        <v>123</v>
      </c>
      <c r="M21" s="55"/>
      <c r="N21" s="60" t="s">
        <v>90</v>
      </c>
      <c r="O21" s="22" t="s">
        <v>91</v>
      </c>
      <c r="P21" s="22" t="s">
        <v>87</v>
      </c>
      <c r="Q21" s="23"/>
      <c r="R21" s="23"/>
      <c r="S21" s="23"/>
    </row>
    <row r="22" spans="1:21" ht="30" x14ac:dyDescent="0.3">
      <c r="A22" s="4">
        <v>3</v>
      </c>
      <c r="B22" s="4">
        <v>3.4</v>
      </c>
      <c r="C22" s="5" t="s">
        <v>120</v>
      </c>
      <c r="D22" s="12" t="s">
        <v>105</v>
      </c>
      <c r="E22" s="5" t="s">
        <v>438</v>
      </c>
      <c r="F22" s="43" t="s">
        <v>439</v>
      </c>
      <c r="G22" s="45" t="s">
        <v>86</v>
      </c>
      <c r="H22" s="46" t="s">
        <v>86</v>
      </c>
      <c r="I22" s="47" t="s">
        <v>86</v>
      </c>
      <c r="K22" s="22"/>
      <c r="L22" s="19"/>
      <c r="M22" s="55"/>
      <c r="N22" s="60"/>
      <c r="O22" s="23"/>
      <c r="P22" s="23"/>
      <c r="Q22" s="23"/>
      <c r="R22" s="23"/>
      <c r="S22" s="23"/>
      <c r="T22"/>
      <c r="U22"/>
    </row>
    <row r="23" spans="1:21" ht="30" x14ac:dyDescent="0.3">
      <c r="A23" s="4">
        <v>3</v>
      </c>
      <c r="B23" s="4">
        <v>3.5</v>
      </c>
      <c r="C23" s="5" t="s">
        <v>120</v>
      </c>
      <c r="D23" s="12" t="s">
        <v>105</v>
      </c>
      <c r="E23" s="5" t="s">
        <v>440</v>
      </c>
      <c r="F23" s="43" t="s">
        <v>441</v>
      </c>
      <c r="G23" s="45" t="s">
        <v>86</v>
      </c>
      <c r="H23" s="46" t="s">
        <v>86</v>
      </c>
      <c r="I23" s="47" t="s">
        <v>86</v>
      </c>
      <c r="K23" s="22"/>
      <c r="L23" s="19"/>
      <c r="M23" s="55"/>
      <c r="N23" s="60"/>
      <c r="O23" s="23"/>
      <c r="P23" s="23"/>
      <c r="Q23" s="23"/>
      <c r="R23" s="23"/>
      <c r="S23" s="23"/>
      <c r="T23"/>
      <c r="U23"/>
    </row>
    <row r="24" spans="1:21" ht="33" x14ac:dyDescent="0.3">
      <c r="A24" s="4">
        <v>3</v>
      </c>
      <c r="B24" s="4">
        <v>3.6</v>
      </c>
      <c r="C24" s="5" t="s">
        <v>82</v>
      </c>
      <c r="D24" s="12" t="s">
        <v>105</v>
      </c>
      <c r="E24" s="5" t="s">
        <v>442</v>
      </c>
      <c r="F24" s="9" t="s">
        <v>443</v>
      </c>
      <c r="G24" s="45" t="s">
        <v>86</v>
      </c>
      <c r="H24" s="46" t="s">
        <v>86</v>
      </c>
      <c r="I24" s="47" t="s">
        <v>86</v>
      </c>
      <c r="K24" s="22"/>
      <c r="L24" s="19"/>
      <c r="M24" s="55"/>
      <c r="N24" s="60"/>
      <c r="O24" s="23"/>
      <c r="P24" s="23"/>
      <c r="Q24" s="23"/>
      <c r="R24" s="23"/>
      <c r="S24" s="23"/>
      <c r="T24"/>
      <c r="U24"/>
    </row>
    <row r="25" spans="1:21" ht="75" x14ac:dyDescent="0.3">
      <c r="A25" s="4">
        <v>3</v>
      </c>
      <c r="B25" s="4">
        <v>3.7</v>
      </c>
      <c r="C25" s="5" t="s">
        <v>120</v>
      </c>
      <c r="D25" s="13" t="s">
        <v>83</v>
      </c>
      <c r="E25" s="5" t="s">
        <v>444</v>
      </c>
      <c r="F25" s="42" t="s">
        <v>445</v>
      </c>
      <c r="G25" s="6"/>
      <c r="H25" s="46" t="s">
        <v>86</v>
      </c>
      <c r="I25" s="47" t="s">
        <v>86</v>
      </c>
      <c r="K25" s="22"/>
      <c r="L25" s="19"/>
      <c r="M25" s="55"/>
      <c r="N25" s="60"/>
      <c r="O25" s="23"/>
      <c r="P25" s="23"/>
      <c r="Q25" s="23"/>
      <c r="R25" s="23"/>
      <c r="S25" s="23"/>
      <c r="T25"/>
      <c r="U25"/>
    </row>
    <row r="26" spans="1:21" ht="60" x14ac:dyDescent="0.3">
      <c r="A26" s="4" t="s">
        <v>117</v>
      </c>
      <c r="B26" s="4">
        <v>3.8</v>
      </c>
      <c r="C26" s="5" t="s">
        <v>120</v>
      </c>
      <c r="D26" s="13" t="s">
        <v>83</v>
      </c>
      <c r="E26" s="5" t="s">
        <v>446</v>
      </c>
      <c r="F26" s="43" t="s">
        <v>447</v>
      </c>
      <c r="G26" s="4"/>
      <c r="H26" s="46" t="s">
        <v>86</v>
      </c>
      <c r="I26" s="47" t="s">
        <v>86</v>
      </c>
      <c r="K26" s="22"/>
      <c r="L26" s="19"/>
      <c r="M26" s="55"/>
      <c r="N26" s="60"/>
      <c r="O26" s="23"/>
      <c r="P26" s="23"/>
      <c r="Q26" s="23"/>
      <c r="R26" s="23"/>
      <c r="S26" s="23"/>
      <c r="T26"/>
      <c r="U26"/>
    </row>
    <row r="27" spans="1:21" ht="30" x14ac:dyDescent="0.3">
      <c r="A27" s="4">
        <v>3</v>
      </c>
      <c r="B27" s="4">
        <v>3.9</v>
      </c>
      <c r="C27" s="5" t="s">
        <v>120</v>
      </c>
      <c r="D27" s="12" t="s">
        <v>105</v>
      </c>
      <c r="E27" s="5" t="s">
        <v>448</v>
      </c>
      <c r="F27" s="43" t="s">
        <v>449</v>
      </c>
      <c r="G27" s="6"/>
      <c r="H27" s="46" t="s">
        <v>86</v>
      </c>
      <c r="I27" s="47" t="s">
        <v>86</v>
      </c>
      <c r="K27" s="22"/>
      <c r="L27" s="19"/>
      <c r="M27" s="55"/>
      <c r="N27" s="60"/>
      <c r="O27" s="23"/>
      <c r="P27" s="23"/>
      <c r="Q27" s="23"/>
      <c r="R27" s="23"/>
      <c r="S27" s="23"/>
      <c r="T27"/>
      <c r="U27"/>
    </row>
    <row r="28" spans="1:21" ht="30" x14ac:dyDescent="0.3">
      <c r="A28" s="4" t="s">
        <v>25</v>
      </c>
      <c r="B28" s="11">
        <v>3.1</v>
      </c>
      <c r="C28" s="5" t="s">
        <v>120</v>
      </c>
      <c r="D28" s="12" t="s">
        <v>105</v>
      </c>
      <c r="E28" s="5" t="s">
        <v>450</v>
      </c>
      <c r="F28" s="42" t="s">
        <v>451</v>
      </c>
      <c r="G28" s="4"/>
      <c r="H28" s="46" t="s">
        <v>86</v>
      </c>
      <c r="I28" s="47" t="s">
        <v>86</v>
      </c>
      <c r="K28" s="22"/>
      <c r="L28" s="19"/>
      <c r="M28" s="54"/>
      <c r="N28" s="60"/>
      <c r="O28" s="23"/>
      <c r="P28" s="23"/>
      <c r="Q28" s="23"/>
      <c r="R28" s="23"/>
      <c r="S28" s="22"/>
      <c r="T28"/>
      <c r="U28"/>
    </row>
    <row r="29" spans="1:21" ht="75" x14ac:dyDescent="0.3">
      <c r="A29" s="4">
        <v>3</v>
      </c>
      <c r="B29" s="4">
        <v>3.11</v>
      </c>
      <c r="C29" s="5" t="s">
        <v>120</v>
      </c>
      <c r="D29" s="12" t="s">
        <v>105</v>
      </c>
      <c r="E29" s="8" t="s">
        <v>452</v>
      </c>
      <c r="F29" s="48" t="s">
        <v>453</v>
      </c>
      <c r="G29" s="6"/>
      <c r="H29" s="46" t="s">
        <v>86</v>
      </c>
      <c r="I29" s="47" t="s">
        <v>86</v>
      </c>
      <c r="K29" s="22"/>
      <c r="L29" s="19"/>
      <c r="M29" s="54"/>
      <c r="N29" s="60"/>
      <c r="O29" s="23"/>
      <c r="P29" s="23"/>
      <c r="Q29" s="23"/>
      <c r="R29" s="23"/>
      <c r="S29" s="22"/>
      <c r="T29"/>
      <c r="U29"/>
    </row>
    <row r="30" spans="1:21" ht="30" x14ac:dyDescent="0.3">
      <c r="A30" s="4" t="s">
        <v>117</v>
      </c>
      <c r="B30" s="4">
        <v>3.12</v>
      </c>
      <c r="C30" s="5" t="s">
        <v>129</v>
      </c>
      <c r="D30" s="12" t="s">
        <v>105</v>
      </c>
      <c r="E30" s="5" t="s">
        <v>454</v>
      </c>
      <c r="F30" s="42" t="s">
        <v>455</v>
      </c>
      <c r="G30" s="4"/>
      <c r="H30" s="46" t="s">
        <v>86</v>
      </c>
      <c r="I30" s="47" t="s">
        <v>86</v>
      </c>
      <c r="K30" s="22"/>
      <c r="L30" s="19"/>
      <c r="M30" s="55"/>
      <c r="N30" s="60"/>
      <c r="O30" s="23"/>
      <c r="P30" s="23"/>
      <c r="Q30" s="23"/>
      <c r="R30" s="23"/>
      <c r="S30" s="23"/>
      <c r="T30"/>
      <c r="U30"/>
    </row>
    <row r="31" spans="1:21" ht="88.5" customHeight="1" x14ac:dyDescent="0.3">
      <c r="A31" s="4">
        <v>3</v>
      </c>
      <c r="B31" s="4">
        <v>3.13</v>
      </c>
      <c r="C31" s="5" t="s">
        <v>120</v>
      </c>
      <c r="D31" s="12" t="s">
        <v>105</v>
      </c>
      <c r="E31" s="5" t="s">
        <v>456</v>
      </c>
      <c r="F31" s="43" t="s">
        <v>457</v>
      </c>
      <c r="G31" s="6"/>
      <c r="H31" s="6"/>
      <c r="I31" s="47" t="s">
        <v>86</v>
      </c>
      <c r="K31" s="22"/>
      <c r="L31" s="20"/>
      <c r="M31" s="55"/>
      <c r="N31" s="60"/>
      <c r="O31" s="23"/>
      <c r="P31" s="23"/>
      <c r="Q31" s="23"/>
      <c r="R31" s="23"/>
      <c r="S31" s="23"/>
      <c r="T31"/>
      <c r="U31"/>
    </row>
    <row r="32" spans="1:21" ht="15.6" x14ac:dyDescent="0.3">
      <c r="A32" s="4" t="s">
        <v>117</v>
      </c>
      <c r="B32" s="4">
        <v>3.14</v>
      </c>
      <c r="C32" s="5" t="s">
        <v>120</v>
      </c>
      <c r="D32" s="12" t="s">
        <v>211</v>
      </c>
      <c r="E32" s="5" t="s">
        <v>458</v>
      </c>
      <c r="F32" s="43" t="s">
        <v>459</v>
      </c>
      <c r="G32" s="4"/>
      <c r="H32" s="4"/>
      <c r="I32" s="47" t="s">
        <v>86</v>
      </c>
      <c r="K32" s="22"/>
      <c r="L32" s="19"/>
      <c r="M32" s="55"/>
      <c r="N32" s="60"/>
      <c r="O32" s="23"/>
      <c r="P32" s="23"/>
      <c r="Q32" s="23"/>
      <c r="R32" s="23"/>
      <c r="S32" s="23"/>
      <c r="T32"/>
      <c r="U32"/>
    </row>
    <row r="33" spans="1:21" ht="47.25" customHeight="1" x14ac:dyDescent="0.3">
      <c r="A33" s="2" t="s">
        <v>22</v>
      </c>
      <c r="B33" s="126" t="s">
        <v>124</v>
      </c>
      <c r="C33" s="127"/>
      <c r="D33" s="127"/>
      <c r="E33" s="128"/>
      <c r="F33" s="129" t="s">
        <v>125</v>
      </c>
      <c r="G33" s="130"/>
      <c r="H33" s="130"/>
      <c r="I33" s="131"/>
      <c r="K33" s="18"/>
      <c r="L33" s="32"/>
      <c r="M33" s="56"/>
      <c r="N33" s="32"/>
      <c r="O33" s="28"/>
      <c r="P33" s="27"/>
      <c r="Q33" s="27"/>
      <c r="R33" s="28"/>
      <c r="S33" s="27"/>
      <c r="T33"/>
      <c r="U33"/>
    </row>
    <row r="34" spans="1:21" ht="75" x14ac:dyDescent="0.3">
      <c r="A34" s="4">
        <v>4</v>
      </c>
      <c r="B34" s="4">
        <v>4.0999999999999996</v>
      </c>
      <c r="C34" s="5" t="s">
        <v>99</v>
      </c>
      <c r="D34" s="12" t="s">
        <v>105</v>
      </c>
      <c r="E34" s="5" t="s">
        <v>126</v>
      </c>
      <c r="F34" s="42" t="s">
        <v>127</v>
      </c>
      <c r="G34" s="45" t="s">
        <v>86</v>
      </c>
      <c r="H34" s="46" t="s">
        <v>86</v>
      </c>
      <c r="I34" s="47" t="s">
        <v>86</v>
      </c>
      <c r="K34" s="22" t="s">
        <v>87</v>
      </c>
      <c r="L34" s="20" t="s">
        <v>580</v>
      </c>
      <c r="M34" s="54" t="s">
        <v>128</v>
      </c>
      <c r="N34" s="60" t="s">
        <v>110</v>
      </c>
      <c r="O34" s="24"/>
      <c r="P34" s="24" t="s">
        <v>87</v>
      </c>
      <c r="Q34" s="23"/>
      <c r="R34" s="24"/>
      <c r="S34" s="24"/>
    </row>
    <row r="35" spans="1:21" ht="147" customHeight="1" x14ac:dyDescent="0.3">
      <c r="A35" s="4">
        <v>4</v>
      </c>
      <c r="B35" s="4">
        <v>4.2</v>
      </c>
      <c r="C35" s="5" t="s">
        <v>129</v>
      </c>
      <c r="D35" s="12" t="s">
        <v>105</v>
      </c>
      <c r="E35" s="5" t="s">
        <v>130</v>
      </c>
      <c r="F35" s="43" t="s">
        <v>131</v>
      </c>
      <c r="G35" s="45" t="s">
        <v>86</v>
      </c>
      <c r="H35" s="46" t="s">
        <v>86</v>
      </c>
      <c r="I35" s="47" t="s">
        <v>86</v>
      </c>
      <c r="K35" s="22" t="s">
        <v>87</v>
      </c>
      <c r="L35" s="20" t="s">
        <v>132</v>
      </c>
      <c r="M35" s="54" t="s">
        <v>133</v>
      </c>
      <c r="N35" s="60" t="s">
        <v>134</v>
      </c>
      <c r="O35" s="24"/>
      <c r="P35" s="23"/>
      <c r="Q35" s="24" t="s">
        <v>87</v>
      </c>
      <c r="R35" s="24"/>
      <c r="S35" s="24"/>
    </row>
    <row r="36" spans="1:21" ht="45" x14ac:dyDescent="0.3">
      <c r="A36" s="4">
        <v>4</v>
      </c>
      <c r="B36" s="4">
        <v>4.3</v>
      </c>
      <c r="C36" s="5" t="s">
        <v>155</v>
      </c>
      <c r="D36" s="12" t="s">
        <v>105</v>
      </c>
      <c r="E36" s="5" t="s">
        <v>460</v>
      </c>
      <c r="F36" s="43" t="s">
        <v>461</v>
      </c>
      <c r="G36" s="45" t="s">
        <v>86</v>
      </c>
      <c r="H36" s="46" t="s">
        <v>86</v>
      </c>
      <c r="I36" s="47" t="s">
        <v>86</v>
      </c>
      <c r="K36" s="22"/>
      <c r="L36" s="19"/>
      <c r="M36" s="55"/>
      <c r="N36" s="60"/>
      <c r="O36" s="23"/>
      <c r="P36" s="23"/>
      <c r="Q36" s="23"/>
      <c r="R36" s="23"/>
      <c r="S36" s="23"/>
      <c r="T36"/>
      <c r="U36"/>
    </row>
    <row r="37" spans="1:21" ht="69" x14ac:dyDescent="0.3">
      <c r="A37" s="4">
        <v>4</v>
      </c>
      <c r="B37" s="4">
        <v>4.4000000000000004</v>
      </c>
      <c r="C37" s="5" t="s">
        <v>82</v>
      </c>
      <c r="D37" s="12" t="s">
        <v>105</v>
      </c>
      <c r="E37" s="5" t="s">
        <v>135</v>
      </c>
      <c r="F37" s="43" t="s">
        <v>136</v>
      </c>
      <c r="G37" s="45" t="s">
        <v>86</v>
      </c>
      <c r="H37" s="46" t="s">
        <v>86</v>
      </c>
      <c r="I37" s="47" t="s">
        <v>86</v>
      </c>
      <c r="K37" s="22" t="s">
        <v>87</v>
      </c>
      <c r="L37" s="20" t="s">
        <v>137</v>
      </c>
      <c r="M37" s="54" t="s">
        <v>138</v>
      </c>
      <c r="N37" s="60" t="s">
        <v>139</v>
      </c>
      <c r="O37" s="22" t="s">
        <v>91</v>
      </c>
      <c r="P37" s="23"/>
      <c r="Q37" s="22" t="s">
        <v>87</v>
      </c>
      <c r="R37" s="23"/>
      <c r="S37" s="22"/>
    </row>
    <row r="38" spans="1:21" ht="45" x14ac:dyDescent="0.3">
      <c r="A38" s="4">
        <v>4</v>
      </c>
      <c r="B38" s="4">
        <v>4.5</v>
      </c>
      <c r="C38" s="5" t="s">
        <v>82</v>
      </c>
      <c r="D38" s="12" t="s">
        <v>105</v>
      </c>
      <c r="E38" s="5" t="s">
        <v>462</v>
      </c>
      <c r="F38" s="43" t="s">
        <v>463</v>
      </c>
      <c r="G38" s="45" t="s">
        <v>86</v>
      </c>
      <c r="H38" s="46" t="s">
        <v>86</v>
      </c>
      <c r="I38" s="47" t="s">
        <v>86</v>
      </c>
      <c r="K38" s="22"/>
      <c r="L38" s="19"/>
      <c r="M38" s="55"/>
      <c r="N38" s="60"/>
      <c r="O38" s="23"/>
      <c r="P38" s="23"/>
      <c r="Q38" s="23"/>
      <c r="R38" s="23"/>
      <c r="S38" s="23"/>
      <c r="T38"/>
      <c r="U38"/>
    </row>
    <row r="39" spans="1:21" ht="160.94999999999999" customHeight="1" x14ac:dyDescent="0.3">
      <c r="A39" s="4">
        <v>4</v>
      </c>
      <c r="B39" s="4">
        <v>4.5999999999999996</v>
      </c>
      <c r="C39" s="5" t="s">
        <v>129</v>
      </c>
      <c r="D39" s="12" t="s">
        <v>105</v>
      </c>
      <c r="E39" s="5" t="s">
        <v>140</v>
      </c>
      <c r="F39" s="64" t="s">
        <v>141</v>
      </c>
      <c r="G39" s="45" t="s">
        <v>86</v>
      </c>
      <c r="H39" s="46" t="s">
        <v>86</v>
      </c>
      <c r="I39" s="47" t="s">
        <v>86</v>
      </c>
      <c r="K39" s="22" t="s">
        <v>87</v>
      </c>
      <c r="L39" s="20" t="s">
        <v>142</v>
      </c>
      <c r="M39" s="54" t="s">
        <v>143</v>
      </c>
      <c r="N39" s="60" t="s">
        <v>144</v>
      </c>
      <c r="O39" s="22" t="s">
        <v>91</v>
      </c>
      <c r="P39" s="23"/>
      <c r="Q39" s="23"/>
      <c r="R39" s="24"/>
      <c r="S39" s="24" t="s">
        <v>87</v>
      </c>
    </row>
    <row r="40" spans="1:21" ht="45" x14ac:dyDescent="0.3">
      <c r="A40" s="4">
        <v>4</v>
      </c>
      <c r="B40" s="4">
        <v>4.7</v>
      </c>
      <c r="C40" s="5" t="s">
        <v>155</v>
      </c>
      <c r="D40" s="12" t="s">
        <v>105</v>
      </c>
      <c r="E40" s="5" t="s">
        <v>464</v>
      </c>
      <c r="F40" s="42" t="s">
        <v>465</v>
      </c>
      <c r="G40" s="45" t="s">
        <v>86</v>
      </c>
      <c r="H40" s="46" t="s">
        <v>86</v>
      </c>
      <c r="I40" s="47" t="s">
        <v>86</v>
      </c>
      <c r="K40" s="22"/>
      <c r="L40" s="19"/>
      <c r="M40" s="55"/>
      <c r="N40" s="60"/>
      <c r="O40" s="23"/>
      <c r="P40" s="23"/>
      <c r="Q40" s="23"/>
      <c r="R40" s="23"/>
      <c r="S40" s="23"/>
      <c r="T40"/>
      <c r="U40"/>
    </row>
    <row r="41" spans="1:21" ht="45" x14ac:dyDescent="0.3">
      <c r="A41" s="4" t="s">
        <v>22</v>
      </c>
      <c r="B41" s="4">
        <v>4.8</v>
      </c>
      <c r="C41" s="5" t="s">
        <v>82</v>
      </c>
      <c r="D41" s="12" t="s">
        <v>105</v>
      </c>
      <c r="E41" s="8" t="s">
        <v>466</v>
      </c>
      <c r="F41" s="42" t="s">
        <v>467</v>
      </c>
      <c r="G41" s="4"/>
      <c r="H41" s="46" t="s">
        <v>86</v>
      </c>
      <c r="I41" s="47" t="s">
        <v>86</v>
      </c>
      <c r="K41" s="22"/>
      <c r="L41" s="19"/>
      <c r="M41" s="58"/>
      <c r="N41" s="61"/>
      <c r="O41" s="23"/>
      <c r="P41" s="23"/>
      <c r="Q41" s="23"/>
      <c r="R41" s="23"/>
      <c r="S41" s="23"/>
      <c r="T41"/>
      <c r="U41"/>
    </row>
    <row r="42" spans="1:21" ht="45" x14ac:dyDescent="0.3">
      <c r="A42" s="4">
        <v>4</v>
      </c>
      <c r="B42" s="4">
        <v>4.9000000000000004</v>
      </c>
      <c r="C42" s="5" t="s">
        <v>82</v>
      </c>
      <c r="D42" s="12" t="s">
        <v>105</v>
      </c>
      <c r="E42" s="5" t="s">
        <v>145</v>
      </c>
      <c r="F42" s="42" t="s">
        <v>146</v>
      </c>
      <c r="G42" s="6"/>
      <c r="H42" s="46" t="s">
        <v>86</v>
      </c>
      <c r="I42" s="47" t="s">
        <v>86</v>
      </c>
      <c r="K42" s="22" t="s">
        <v>87</v>
      </c>
      <c r="L42" s="20" t="s">
        <v>147</v>
      </c>
      <c r="M42" s="55" t="s">
        <v>148</v>
      </c>
      <c r="N42" s="60" t="s">
        <v>139</v>
      </c>
      <c r="O42" s="22" t="s">
        <v>91</v>
      </c>
      <c r="P42" s="23"/>
      <c r="Q42" s="22" t="s">
        <v>87</v>
      </c>
      <c r="R42" s="23"/>
      <c r="S42" s="22"/>
    </row>
    <row r="43" spans="1:21" ht="75" x14ac:dyDescent="0.3">
      <c r="A43" s="4" t="s">
        <v>22</v>
      </c>
      <c r="B43" s="3">
        <v>4.0999999999999996</v>
      </c>
      <c r="C43" s="5" t="s">
        <v>82</v>
      </c>
      <c r="D43" s="12" t="s">
        <v>92</v>
      </c>
      <c r="E43" s="5" t="s">
        <v>468</v>
      </c>
      <c r="F43" s="42" t="s">
        <v>469</v>
      </c>
      <c r="G43" s="4"/>
      <c r="H43" s="46" t="s">
        <v>86</v>
      </c>
      <c r="I43" s="47" t="s">
        <v>86</v>
      </c>
      <c r="K43" s="22"/>
      <c r="L43" s="19"/>
      <c r="M43" s="55"/>
      <c r="N43" s="60"/>
      <c r="O43" s="23"/>
      <c r="P43" s="23"/>
      <c r="Q43" s="23"/>
      <c r="R43" s="23"/>
      <c r="S43" s="23"/>
      <c r="T43"/>
      <c r="U43"/>
    </row>
    <row r="44" spans="1:21" ht="45" x14ac:dyDescent="0.3">
      <c r="A44" s="4">
        <v>4</v>
      </c>
      <c r="B44" s="4">
        <v>4.1100000000000003</v>
      </c>
      <c r="C44" s="5" t="s">
        <v>82</v>
      </c>
      <c r="D44" s="12" t="s">
        <v>105</v>
      </c>
      <c r="E44" s="5" t="s">
        <v>149</v>
      </c>
      <c r="F44" s="42" t="s">
        <v>150</v>
      </c>
      <c r="G44" s="6"/>
      <c r="H44" s="46" t="s">
        <v>86</v>
      </c>
      <c r="I44" s="47" t="s">
        <v>86</v>
      </c>
      <c r="K44" s="22" t="s">
        <v>87</v>
      </c>
      <c r="L44" s="20" t="s">
        <v>137</v>
      </c>
      <c r="M44" s="55"/>
      <c r="N44" s="60" t="s">
        <v>139</v>
      </c>
      <c r="O44" s="22"/>
      <c r="P44" s="23"/>
      <c r="Q44" s="22" t="s">
        <v>87</v>
      </c>
      <c r="R44" s="23"/>
      <c r="S44" s="22"/>
    </row>
    <row r="45" spans="1:21" ht="60" x14ac:dyDescent="0.3">
      <c r="A45" s="4">
        <v>4</v>
      </c>
      <c r="B45" s="4">
        <v>4.12</v>
      </c>
      <c r="C45" s="5" t="s">
        <v>82</v>
      </c>
      <c r="D45" s="12" t="s">
        <v>105</v>
      </c>
      <c r="E45" s="5" t="s">
        <v>151</v>
      </c>
      <c r="F45" s="42" t="s">
        <v>152</v>
      </c>
      <c r="G45" s="4"/>
      <c r="H45" s="4"/>
      <c r="I45" s="47" t="s">
        <v>86</v>
      </c>
      <c r="K45" s="22" t="s">
        <v>87</v>
      </c>
      <c r="L45" s="20" t="s">
        <v>95</v>
      </c>
      <c r="M45" s="55"/>
      <c r="N45" s="60" t="s">
        <v>90</v>
      </c>
      <c r="O45" s="23"/>
      <c r="P45" s="22" t="s">
        <v>87</v>
      </c>
      <c r="Q45" s="23"/>
      <c r="R45" s="23"/>
      <c r="S45" s="23"/>
    </row>
    <row r="46" spans="1:21" ht="45.75" customHeight="1" x14ac:dyDescent="0.3">
      <c r="A46" s="2" t="s">
        <v>12</v>
      </c>
      <c r="B46" s="126" t="s">
        <v>153</v>
      </c>
      <c r="C46" s="127"/>
      <c r="D46" s="127"/>
      <c r="E46" s="128"/>
      <c r="F46" s="129" t="s">
        <v>154</v>
      </c>
      <c r="G46" s="130"/>
      <c r="H46" s="130"/>
      <c r="I46" s="131"/>
      <c r="K46" s="18"/>
      <c r="L46" s="32"/>
      <c r="M46" s="56"/>
      <c r="N46" s="32"/>
      <c r="O46" s="28"/>
      <c r="P46" s="27"/>
      <c r="Q46" s="27"/>
      <c r="R46" s="28"/>
      <c r="S46" s="27"/>
      <c r="T46"/>
      <c r="U46"/>
    </row>
    <row r="47" spans="1:21" ht="75" x14ac:dyDescent="0.3">
      <c r="A47" s="4">
        <v>5</v>
      </c>
      <c r="B47" s="4">
        <v>5.0999999999999996</v>
      </c>
      <c r="C47" s="5" t="s">
        <v>155</v>
      </c>
      <c r="D47" s="13" t="s">
        <v>83</v>
      </c>
      <c r="E47" s="5" t="s">
        <v>470</v>
      </c>
      <c r="F47" s="43" t="s">
        <v>471</v>
      </c>
      <c r="G47" s="45" t="s">
        <v>86</v>
      </c>
      <c r="H47" s="46" t="s">
        <v>86</v>
      </c>
      <c r="I47" s="47" t="s">
        <v>86</v>
      </c>
      <c r="K47" s="22"/>
      <c r="L47" s="19"/>
      <c r="M47" s="55"/>
      <c r="N47" s="60"/>
      <c r="O47" s="23"/>
      <c r="P47" s="23"/>
      <c r="Q47" s="23"/>
      <c r="R47" s="23"/>
      <c r="S47" s="23"/>
      <c r="T47"/>
      <c r="U47"/>
    </row>
    <row r="48" spans="1:21" ht="115.5" customHeight="1" x14ac:dyDescent="0.3">
      <c r="A48" s="4">
        <v>5</v>
      </c>
      <c r="B48" s="4">
        <v>5.2</v>
      </c>
      <c r="C48" s="5" t="s">
        <v>155</v>
      </c>
      <c r="D48" s="12" t="s">
        <v>105</v>
      </c>
      <c r="E48" s="5" t="s">
        <v>156</v>
      </c>
      <c r="F48" s="43" t="s">
        <v>157</v>
      </c>
      <c r="G48" s="45" t="s">
        <v>86</v>
      </c>
      <c r="H48" s="46" t="s">
        <v>86</v>
      </c>
      <c r="I48" s="47" t="s">
        <v>86</v>
      </c>
      <c r="K48" s="22" t="s">
        <v>87</v>
      </c>
      <c r="L48" s="20" t="s">
        <v>158</v>
      </c>
      <c r="M48" s="55" t="s">
        <v>581</v>
      </c>
      <c r="N48" s="60" t="s">
        <v>90</v>
      </c>
      <c r="O48" s="23"/>
      <c r="P48" s="22" t="s">
        <v>87</v>
      </c>
      <c r="Q48" s="23"/>
      <c r="R48" s="23"/>
      <c r="S48" s="23"/>
    </row>
    <row r="49" spans="1:21" ht="74.25" customHeight="1" x14ac:dyDescent="0.3">
      <c r="A49" s="4">
        <v>5</v>
      </c>
      <c r="B49" s="4">
        <v>5.3</v>
      </c>
      <c r="C49" s="5" t="s">
        <v>155</v>
      </c>
      <c r="D49" s="12" t="s">
        <v>92</v>
      </c>
      <c r="E49" s="5" t="s">
        <v>159</v>
      </c>
      <c r="F49" s="43" t="s">
        <v>160</v>
      </c>
      <c r="G49" s="45" t="s">
        <v>86</v>
      </c>
      <c r="H49" s="46" t="s">
        <v>86</v>
      </c>
      <c r="I49" s="47" t="s">
        <v>86</v>
      </c>
      <c r="K49" s="22" t="s">
        <v>87</v>
      </c>
      <c r="L49" s="20" t="s">
        <v>161</v>
      </c>
      <c r="M49" s="54"/>
      <c r="N49" s="60" t="s">
        <v>90</v>
      </c>
      <c r="O49" s="22" t="s">
        <v>91</v>
      </c>
      <c r="P49" s="22" t="s">
        <v>87</v>
      </c>
      <c r="Q49" s="23"/>
      <c r="R49" s="23"/>
      <c r="S49" s="23"/>
    </row>
    <row r="50" spans="1:21" ht="220.8" x14ac:dyDescent="0.3">
      <c r="A50" s="4">
        <v>5</v>
      </c>
      <c r="B50" s="4">
        <v>5.4</v>
      </c>
      <c r="C50" s="5" t="s">
        <v>155</v>
      </c>
      <c r="D50" s="12" t="s">
        <v>105</v>
      </c>
      <c r="E50" s="5" t="s">
        <v>162</v>
      </c>
      <c r="F50" s="48" t="s">
        <v>163</v>
      </c>
      <c r="G50" s="45" t="s">
        <v>86</v>
      </c>
      <c r="H50" s="46" t="s">
        <v>86</v>
      </c>
      <c r="I50" s="47" t="s">
        <v>86</v>
      </c>
      <c r="K50" s="22" t="s">
        <v>87</v>
      </c>
      <c r="L50" s="20" t="s">
        <v>164</v>
      </c>
      <c r="M50" s="55" t="s">
        <v>582</v>
      </c>
      <c r="N50" s="60" t="s">
        <v>110</v>
      </c>
      <c r="O50" s="22" t="s">
        <v>91</v>
      </c>
      <c r="P50" s="22" t="s">
        <v>87</v>
      </c>
      <c r="Q50" s="22" t="s">
        <v>87</v>
      </c>
      <c r="R50" s="24"/>
      <c r="S50" s="24"/>
    </row>
    <row r="51" spans="1:21" ht="60" x14ac:dyDescent="0.3">
      <c r="A51" s="4" t="s">
        <v>472</v>
      </c>
      <c r="B51" s="4">
        <v>5.5</v>
      </c>
      <c r="C51" s="5" t="s">
        <v>155</v>
      </c>
      <c r="D51" s="13" t="s">
        <v>83</v>
      </c>
      <c r="E51" s="5" t="s">
        <v>473</v>
      </c>
      <c r="F51" s="42" t="s">
        <v>474</v>
      </c>
      <c r="G51" s="4"/>
      <c r="H51" s="46" t="s">
        <v>86</v>
      </c>
      <c r="I51" s="47" t="s">
        <v>86</v>
      </c>
      <c r="K51" s="22"/>
      <c r="L51" s="19"/>
      <c r="M51" s="55"/>
      <c r="N51" s="60"/>
      <c r="O51" s="23"/>
      <c r="P51" s="23"/>
      <c r="Q51" s="23"/>
      <c r="R51" s="23"/>
      <c r="S51" s="23"/>
      <c r="T51"/>
      <c r="U51"/>
    </row>
    <row r="52" spans="1:21" ht="31.5" customHeight="1" x14ac:dyDescent="0.3">
      <c r="A52" s="4">
        <v>5</v>
      </c>
      <c r="B52" s="4">
        <v>5.6</v>
      </c>
      <c r="C52" s="5" t="s">
        <v>155</v>
      </c>
      <c r="D52" s="12" t="s">
        <v>105</v>
      </c>
      <c r="E52" s="5" t="s">
        <v>475</v>
      </c>
      <c r="F52" s="43" t="s">
        <v>476</v>
      </c>
      <c r="G52" s="6"/>
      <c r="H52" s="46" t="s">
        <v>86</v>
      </c>
      <c r="I52" s="47" t="s">
        <v>86</v>
      </c>
      <c r="K52" s="22"/>
      <c r="L52" s="19"/>
      <c r="M52" s="55"/>
      <c r="N52" s="60"/>
      <c r="O52" s="23"/>
      <c r="P52" s="23"/>
      <c r="Q52" s="23"/>
      <c r="R52" s="23"/>
      <c r="S52" s="23"/>
      <c r="T52"/>
      <c r="U52"/>
    </row>
    <row r="53" spans="1:21" ht="50.25" customHeight="1" x14ac:dyDescent="0.3">
      <c r="A53" s="2" t="s">
        <v>165</v>
      </c>
      <c r="B53" s="126" t="s">
        <v>166</v>
      </c>
      <c r="C53" s="127"/>
      <c r="D53" s="127"/>
      <c r="E53" s="128"/>
      <c r="F53" s="129" t="s">
        <v>167</v>
      </c>
      <c r="G53" s="130"/>
      <c r="H53" s="130"/>
      <c r="I53" s="131"/>
      <c r="K53" s="18"/>
      <c r="L53" s="32"/>
      <c r="M53" s="56"/>
      <c r="N53" s="32"/>
      <c r="O53" s="28"/>
      <c r="P53" s="27"/>
      <c r="Q53" s="27"/>
      <c r="R53" s="28"/>
      <c r="S53" s="27"/>
      <c r="T53"/>
      <c r="U53"/>
    </row>
    <row r="54" spans="1:21" ht="138" x14ac:dyDescent="0.3">
      <c r="A54" s="4">
        <v>6</v>
      </c>
      <c r="B54" s="4">
        <v>6.1</v>
      </c>
      <c r="C54" s="5" t="s">
        <v>155</v>
      </c>
      <c r="D54" s="12" t="s">
        <v>105</v>
      </c>
      <c r="E54" s="5" t="s">
        <v>168</v>
      </c>
      <c r="F54" s="43" t="s">
        <v>169</v>
      </c>
      <c r="G54" s="45" t="s">
        <v>86</v>
      </c>
      <c r="H54" s="46" t="s">
        <v>86</v>
      </c>
      <c r="I54" s="47" t="s">
        <v>86</v>
      </c>
      <c r="K54" s="22" t="s">
        <v>87</v>
      </c>
      <c r="L54" s="20" t="s">
        <v>164</v>
      </c>
      <c r="M54" s="54" t="s">
        <v>583</v>
      </c>
      <c r="N54" s="60" t="s">
        <v>110</v>
      </c>
      <c r="O54" s="22" t="s">
        <v>91</v>
      </c>
      <c r="P54" s="22" t="s">
        <v>87</v>
      </c>
      <c r="Q54" s="22" t="s">
        <v>87</v>
      </c>
      <c r="R54" s="24"/>
      <c r="S54" s="24"/>
    </row>
    <row r="55" spans="1:21" ht="60" customHeight="1" x14ac:dyDescent="0.3">
      <c r="A55" s="4">
        <v>6</v>
      </c>
      <c r="B55" s="4">
        <v>6.2</v>
      </c>
      <c r="C55" s="5" t="s">
        <v>155</v>
      </c>
      <c r="D55" s="12" t="s">
        <v>105</v>
      </c>
      <c r="E55" s="5" t="s">
        <v>170</v>
      </c>
      <c r="F55" s="43" t="s">
        <v>171</v>
      </c>
      <c r="G55" s="45" t="s">
        <v>86</v>
      </c>
      <c r="H55" s="46" t="s">
        <v>86</v>
      </c>
      <c r="I55" s="47" t="s">
        <v>86</v>
      </c>
      <c r="K55" s="22" t="s">
        <v>87</v>
      </c>
      <c r="L55" s="20" t="s">
        <v>164</v>
      </c>
      <c r="M55" s="54"/>
      <c r="N55" s="60" t="s">
        <v>110</v>
      </c>
      <c r="O55" s="22" t="s">
        <v>91</v>
      </c>
      <c r="P55" s="22" t="s">
        <v>87</v>
      </c>
      <c r="Q55" s="22" t="s">
        <v>87</v>
      </c>
      <c r="R55" s="24"/>
      <c r="S55" s="24"/>
    </row>
    <row r="56" spans="1:21" ht="118.5" customHeight="1" x14ac:dyDescent="0.3">
      <c r="A56" s="4">
        <v>6</v>
      </c>
      <c r="B56" s="4">
        <v>6.3</v>
      </c>
      <c r="C56" s="5" t="s">
        <v>155</v>
      </c>
      <c r="D56" s="12" t="s">
        <v>105</v>
      </c>
      <c r="E56" s="5" t="s">
        <v>172</v>
      </c>
      <c r="F56" s="43" t="s">
        <v>173</v>
      </c>
      <c r="G56" s="45" t="s">
        <v>86</v>
      </c>
      <c r="H56" s="46" t="s">
        <v>86</v>
      </c>
      <c r="I56" s="47" t="s">
        <v>86</v>
      </c>
      <c r="K56" s="22" t="s">
        <v>86</v>
      </c>
      <c r="L56" s="20" t="s">
        <v>174</v>
      </c>
      <c r="M56" s="54" t="s">
        <v>175</v>
      </c>
      <c r="N56" s="60" t="s">
        <v>110</v>
      </c>
      <c r="O56" s="22" t="s">
        <v>91</v>
      </c>
      <c r="P56" s="22" t="s">
        <v>87</v>
      </c>
      <c r="Q56" s="22" t="s">
        <v>87</v>
      </c>
      <c r="R56" s="24"/>
      <c r="S56" s="24"/>
    </row>
    <row r="57" spans="1:21" ht="42.75" customHeight="1" x14ac:dyDescent="0.3">
      <c r="A57" s="4">
        <v>6</v>
      </c>
      <c r="B57" s="4">
        <v>6.4</v>
      </c>
      <c r="C57" s="5" t="s">
        <v>155</v>
      </c>
      <c r="D57" s="12" t="s">
        <v>105</v>
      </c>
      <c r="E57" s="5" t="s">
        <v>176</v>
      </c>
      <c r="F57" s="43" t="s">
        <v>177</v>
      </c>
      <c r="G57" s="45" t="s">
        <v>86</v>
      </c>
      <c r="H57" s="46" t="s">
        <v>86</v>
      </c>
      <c r="I57" s="47" t="s">
        <v>86</v>
      </c>
      <c r="K57" s="22" t="s">
        <v>86</v>
      </c>
      <c r="L57" s="20" t="s">
        <v>174</v>
      </c>
      <c r="M57" s="54" t="s">
        <v>178</v>
      </c>
      <c r="N57" s="60" t="s">
        <v>110</v>
      </c>
      <c r="O57" s="22" t="s">
        <v>91</v>
      </c>
      <c r="P57" s="22" t="s">
        <v>87</v>
      </c>
      <c r="Q57" s="22" t="s">
        <v>87</v>
      </c>
      <c r="R57" s="24"/>
      <c r="S57" s="24"/>
    </row>
    <row r="58" spans="1:21" ht="57" customHeight="1" x14ac:dyDescent="0.3">
      <c r="A58" s="4">
        <v>6</v>
      </c>
      <c r="B58" s="4">
        <v>6.5</v>
      </c>
      <c r="C58" s="5" t="s">
        <v>155</v>
      </c>
      <c r="D58" s="12" t="s">
        <v>105</v>
      </c>
      <c r="E58" s="5" t="s">
        <v>179</v>
      </c>
      <c r="F58" s="43" t="s">
        <v>180</v>
      </c>
      <c r="G58" s="45" t="s">
        <v>86</v>
      </c>
      <c r="H58" s="46" t="s">
        <v>86</v>
      </c>
      <c r="I58" s="47" t="s">
        <v>86</v>
      </c>
      <c r="K58" s="22" t="s">
        <v>86</v>
      </c>
      <c r="L58" s="20" t="s">
        <v>164</v>
      </c>
      <c r="M58" s="54" t="s">
        <v>181</v>
      </c>
      <c r="N58" s="60" t="s">
        <v>110</v>
      </c>
      <c r="O58" s="22" t="s">
        <v>91</v>
      </c>
      <c r="P58" s="22" t="s">
        <v>87</v>
      </c>
      <c r="Q58" s="22" t="s">
        <v>87</v>
      </c>
      <c r="R58" s="24"/>
      <c r="S58" s="24"/>
    </row>
    <row r="59" spans="1:21" ht="45" customHeight="1" x14ac:dyDescent="0.3">
      <c r="A59" s="4">
        <v>6</v>
      </c>
      <c r="B59" s="4">
        <v>6.6</v>
      </c>
      <c r="C59" s="5" t="s">
        <v>155</v>
      </c>
      <c r="D59" s="13" t="s">
        <v>83</v>
      </c>
      <c r="E59" s="5" t="s">
        <v>477</v>
      </c>
      <c r="F59" s="43" t="s">
        <v>478</v>
      </c>
      <c r="G59" s="4"/>
      <c r="H59" s="46" t="s">
        <v>86</v>
      </c>
      <c r="I59" s="47" t="s">
        <v>86</v>
      </c>
      <c r="K59" s="22"/>
      <c r="L59" s="19"/>
      <c r="M59" s="55"/>
      <c r="N59" s="60"/>
      <c r="O59" s="23"/>
      <c r="P59" s="23"/>
      <c r="Q59" s="23"/>
      <c r="R59" s="23"/>
      <c r="S59" s="23"/>
      <c r="T59"/>
      <c r="U59"/>
    </row>
    <row r="60" spans="1:21" ht="75" customHeight="1" x14ac:dyDescent="0.3">
      <c r="A60" s="4">
        <v>6</v>
      </c>
      <c r="B60" s="4">
        <v>6.7</v>
      </c>
      <c r="C60" s="5" t="s">
        <v>155</v>
      </c>
      <c r="D60" s="12" t="s">
        <v>105</v>
      </c>
      <c r="E60" s="5" t="s">
        <v>182</v>
      </c>
      <c r="F60" s="43" t="s">
        <v>183</v>
      </c>
      <c r="G60" s="6"/>
      <c r="H60" s="46" t="s">
        <v>86</v>
      </c>
      <c r="I60" s="47" t="s">
        <v>86</v>
      </c>
      <c r="K60" s="22" t="s">
        <v>86</v>
      </c>
      <c r="L60" s="20" t="s">
        <v>164</v>
      </c>
      <c r="M60" s="54" t="s">
        <v>184</v>
      </c>
      <c r="N60" s="60" t="s">
        <v>110</v>
      </c>
      <c r="O60" s="22" t="s">
        <v>91</v>
      </c>
      <c r="P60" s="22" t="s">
        <v>87</v>
      </c>
      <c r="Q60" s="22" t="s">
        <v>87</v>
      </c>
      <c r="R60" s="23"/>
      <c r="S60" s="23"/>
    </row>
    <row r="61" spans="1:21" ht="124.2" x14ac:dyDescent="0.3">
      <c r="A61" s="4">
        <v>6</v>
      </c>
      <c r="B61" s="4">
        <v>6.8</v>
      </c>
      <c r="C61" s="5" t="s">
        <v>120</v>
      </c>
      <c r="D61" s="12" t="s">
        <v>105</v>
      </c>
      <c r="E61" s="5" t="s">
        <v>185</v>
      </c>
      <c r="F61" s="42" t="s">
        <v>186</v>
      </c>
      <c r="G61" s="6"/>
      <c r="H61" s="6"/>
      <c r="I61" s="47" t="s">
        <v>86</v>
      </c>
      <c r="K61" s="22" t="s">
        <v>87</v>
      </c>
      <c r="L61" s="20" t="s">
        <v>164</v>
      </c>
      <c r="M61" s="54" t="s">
        <v>187</v>
      </c>
      <c r="N61" s="60" t="s">
        <v>110</v>
      </c>
      <c r="O61" s="22" t="s">
        <v>91</v>
      </c>
      <c r="P61" s="22" t="s">
        <v>87</v>
      </c>
      <c r="Q61" s="22" t="s">
        <v>87</v>
      </c>
      <c r="R61" s="24"/>
      <c r="S61" s="24"/>
    </row>
    <row r="62" spans="1:21" ht="60" customHeight="1" x14ac:dyDescent="0.3">
      <c r="A62" s="2" t="s">
        <v>188</v>
      </c>
      <c r="B62" s="126" t="s">
        <v>189</v>
      </c>
      <c r="C62" s="127"/>
      <c r="D62" s="127"/>
      <c r="E62" s="128"/>
      <c r="F62" s="129" t="s">
        <v>190</v>
      </c>
      <c r="G62" s="130"/>
      <c r="H62" s="130"/>
      <c r="I62" s="131"/>
      <c r="K62" s="18"/>
      <c r="L62" s="32"/>
      <c r="M62" s="56"/>
      <c r="N62" s="32"/>
      <c r="O62" s="28"/>
      <c r="P62" s="27"/>
      <c r="Q62" s="27"/>
      <c r="R62" s="28"/>
      <c r="S62" s="27"/>
      <c r="T62"/>
      <c r="U62"/>
    </row>
    <row r="63" spans="1:21" ht="136.5" customHeight="1" x14ac:dyDescent="0.3">
      <c r="A63" s="4">
        <v>7</v>
      </c>
      <c r="B63" s="4">
        <v>7.1</v>
      </c>
      <c r="C63" s="5" t="s">
        <v>99</v>
      </c>
      <c r="D63" s="12" t="s">
        <v>105</v>
      </c>
      <c r="E63" s="5" t="s">
        <v>191</v>
      </c>
      <c r="F63" s="43" t="s">
        <v>192</v>
      </c>
      <c r="G63" s="45" t="s">
        <v>86</v>
      </c>
      <c r="H63" s="46" t="s">
        <v>86</v>
      </c>
      <c r="I63" s="47" t="s">
        <v>86</v>
      </c>
      <c r="K63" s="22" t="s">
        <v>87</v>
      </c>
      <c r="L63" s="20" t="s">
        <v>102</v>
      </c>
      <c r="M63" s="54"/>
      <c r="N63" s="60" t="s">
        <v>90</v>
      </c>
      <c r="O63" s="23"/>
      <c r="P63" s="22" t="s">
        <v>87</v>
      </c>
      <c r="Q63" s="22"/>
      <c r="R63" s="23"/>
      <c r="S63" s="23"/>
    </row>
    <row r="64" spans="1:21" ht="30" customHeight="1" x14ac:dyDescent="0.3">
      <c r="A64" s="4">
        <v>7</v>
      </c>
      <c r="B64" s="4">
        <v>7.2</v>
      </c>
      <c r="C64" s="5" t="s">
        <v>99</v>
      </c>
      <c r="D64" s="12" t="s">
        <v>92</v>
      </c>
      <c r="E64" s="5" t="s">
        <v>193</v>
      </c>
      <c r="F64" s="43" t="s">
        <v>194</v>
      </c>
      <c r="G64" s="45" t="s">
        <v>86</v>
      </c>
      <c r="H64" s="46" t="s">
        <v>86</v>
      </c>
      <c r="I64" s="47" t="s">
        <v>86</v>
      </c>
      <c r="K64" s="22" t="s">
        <v>87</v>
      </c>
      <c r="L64" s="20" t="s">
        <v>102</v>
      </c>
      <c r="M64" s="54"/>
      <c r="N64" s="60" t="s">
        <v>90</v>
      </c>
      <c r="O64" s="23"/>
      <c r="P64" s="22" t="s">
        <v>87</v>
      </c>
      <c r="Q64" s="22"/>
      <c r="R64" s="23"/>
      <c r="S64" s="23"/>
    </row>
    <row r="65" spans="1:21" ht="138" x14ac:dyDescent="0.3">
      <c r="A65" s="4">
        <v>7</v>
      </c>
      <c r="B65" s="4">
        <v>7.3</v>
      </c>
      <c r="C65" s="5" t="s">
        <v>99</v>
      </c>
      <c r="D65" s="12" t="s">
        <v>105</v>
      </c>
      <c r="E65" s="5" t="s">
        <v>195</v>
      </c>
      <c r="F65" s="43" t="s">
        <v>196</v>
      </c>
      <c r="G65" s="45" t="s">
        <v>86</v>
      </c>
      <c r="H65" s="46" t="s">
        <v>86</v>
      </c>
      <c r="I65" s="47" t="s">
        <v>86</v>
      </c>
      <c r="K65" s="22" t="s">
        <v>87</v>
      </c>
      <c r="L65" s="20" t="s">
        <v>197</v>
      </c>
      <c r="M65" s="54" t="s">
        <v>198</v>
      </c>
      <c r="N65" s="60" t="s">
        <v>90</v>
      </c>
      <c r="O65" s="22" t="s">
        <v>91</v>
      </c>
      <c r="P65" s="22" t="s">
        <v>87</v>
      </c>
      <c r="Q65" s="23"/>
      <c r="R65" s="23"/>
      <c r="S65" s="23"/>
    </row>
    <row r="66" spans="1:21" ht="86.25" customHeight="1" x14ac:dyDescent="0.3">
      <c r="A66" s="4">
        <v>7</v>
      </c>
      <c r="B66" s="4">
        <v>7.4</v>
      </c>
      <c r="C66" s="5" t="s">
        <v>99</v>
      </c>
      <c r="D66" s="12" t="s">
        <v>105</v>
      </c>
      <c r="E66" s="5" t="s">
        <v>199</v>
      </c>
      <c r="F66" s="43" t="s">
        <v>200</v>
      </c>
      <c r="G66" s="45" t="s">
        <v>86</v>
      </c>
      <c r="H66" s="46" t="s">
        <v>86</v>
      </c>
      <c r="I66" s="47" t="s">
        <v>86</v>
      </c>
      <c r="K66" s="22" t="s">
        <v>87</v>
      </c>
      <c r="L66" s="20" t="s">
        <v>197</v>
      </c>
      <c r="M66" s="54" t="s">
        <v>201</v>
      </c>
      <c r="N66" s="60" t="s">
        <v>90</v>
      </c>
      <c r="O66" s="22" t="s">
        <v>91</v>
      </c>
      <c r="P66" s="22" t="s">
        <v>87</v>
      </c>
      <c r="Q66" s="23"/>
      <c r="R66" s="23"/>
      <c r="S66" s="23"/>
    </row>
    <row r="67" spans="1:21" ht="45.75" customHeight="1" x14ac:dyDescent="0.3">
      <c r="A67" s="4">
        <v>7</v>
      </c>
      <c r="B67" s="4">
        <v>7.5</v>
      </c>
      <c r="C67" s="5" t="s">
        <v>99</v>
      </c>
      <c r="D67" s="13" t="s">
        <v>83</v>
      </c>
      <c r="E67" s="5" t="s">
        <v>202</v>
      </c>
      <c r="F67" s="43" t="s">
        <v>203</v>
      </c>
      <c r="G67" s="6"/>
      <c r="H67" s="46" t="s">
        <v>86</v>
      </c>
      <c r="I67" s="47" t="s">
        <v>86</v>
      </c>
      <c r="K67" s="22" t="s">
        <v>87</v>
      </c>
      <c r="L67" s="20" t="s">
        <v>102</v>
      </c>
      <c r="M67" s="54"/>
      <c r="N67" s="60" t="s">
        <v>90</v>
      </c>
      <c r="O67" s="22" t="s">
        <v>91</v>
      </c>
      <c r="P67" s="22" t="s">
        <v>87</v>
      </c>
      <c r="Q67" s="23"/>
      <c r="R67" s="23"/>
      <c r="S67" s="23"/>
    </row>
    <row r="68" spans="1:21" ht="45" customHeight="1" x14ac:dyDescent="0.3">
      <c r="A68" s="4">
        <v>7</v>
      </c>
      <c r="B68" s="4">
        <v>7.6</v>
      </c>
      <c r="C68" s="5" t="s">
        <v>99</v>
      </c>
      <c r="D68" s="13" t="s">
        <v>83</v>
      </c>
      <c r="E68" s="5" t="s">
        <v>204</v>
      </c>
      <c r="F68" s="43" t="s">
        <v>205</v>
      </c>
      <c r="G68" s="6"/>
      <c r="H68" s="46" t="s">
        <v>86</v>
      </c>
      <c r="I68" s="47" t="s">
        <v>86</v>
      </c>
      <c r="K68" s="22" t="s">
        <v>87</v>
      </c>
      <c r="L68" s="20" t="s">
        <v>102</v>
      </c>
      <c r="M68" s="54" t="s">
        <v>206</v>
      </c>
      <c r="N68" s="60" t="s">
        <v>90</v>
      </c>
      <c r="O68" s="22" t="s">
        <v>91</v>
      </c>
      <c r="P68" s="22" t="s">
        <v>87</v>
      </c>
      <c r="Q68" s="23"/>
      <c r="R68" s="23"/>
      <c r="S68" s="23"/>
    </row>
    <row r="69" spans="1:21" ht="30" customHeight="1" x14ac:dyDescent="0.3">
      <c r="A69" s="4">
        <v>7</v>
      </c>
      <c r="B69" s="4">
        <v>7.7</v>
      </c>
      <c r="C69" s="5" t="s">
        <v>99</v>
      </c>
      <c r="D69" s="12" t="s">
        <v>92</v>
      </c>
      <c r="E69" s="5" t="s">
        <v>207</v>
      </c>
      <c r="F69" s="43" t="s">
        <v>208</v>
      </c>
      <c r="G69" s="6"/>
      <c r="H69" s="46" t="s">
        <v>86</v>
      </c>
      <c r="I69" s="47" t="s">
        <v>86</v>
      </c>
      <c r="K69" s="22" t="s">
        <v>87</v>
      </c>
      <c r="L69" s="20" t="s">
        <v>102</v>
      </c>
      <c r="M69" s="54"/>
      <c r="N69" s="60" t="s">
        <v>90</v>
      </c>
      <c r="O69" s="22" t="s">
        <v>91</v>
      </c>
      <c r="P69" s="22" t="s">
        <v>87</v>
      </c>
      <c r="Q69" s="23"/>
      <c r="R69" s="23"/>
      <c r="S69" s="23"/>
    </row>
    <row r="70" spans="1:21" ht="40.5" customHeight="1" x14ac:dyDescent="0.3">
      <c r="A70" s="2" t="s">
        <v>27</v>
      </c>
      <c r="B70" s="126" t="s">
        <v>209</v>
      </c>
      <c r="C70" s="127"/>
      <c r="D70" s="127"/>
      <c r="E70" s="128"/>
      <c r="F70" s="129" t="s">
        <v>210</v>
      </c>
      <c r="G70" s="130"/>
      <c r="H70" s="130"/>
      <c r="I70" s="131"/>
      <c r="K70" s="18"/>
      <c r="L70" s="32"/>
      <c r="M70" s="56"/>
      <c r="N70" s="32"/>
      <c r="O70" s="28"/>
      <c r="P70" s="27"/>
      <c r="Q70" s="27"/>
      <c r="R70" s="28"/>
      <c r="S70" s="27"/>
      <c r="T70"/>
      <c r="U70"/>
    </row>
    <row r="71" spans="1:21" ht="75.75" customHeight="1" x14ac:dyDescent="0.3">
      <c r="A71" s="4">
        <v>8</v>
      </c>
      <c r="B71" s="4">
        <v>8.1</v>
      </c>
      <c r="C71" s="5" t="s">
        <v>129</v>
      </c>
      <c r="D71" s="12" t="s">
        <v>105</v>
      </c>
      <c r="E71" s="5" t="s">
        <v>479</v>
      </c>
      <c r="F71" s="43" t="s">
        <v>480</v>
      </c>
      <c r="G71" s="45" t="s">
        <v>86</v>
      </c>
      <c r="H71" s="46" t="s">
        <v>86</v>
      </c>
      <c r="I71" s="47" t="s">
        <v>86</v>
      </c>
      <c r="K71" s="22"/>
      <c r="L71" s="19"/>
      <c r="M71" s="55"/>
      <c r="N71" s="60"/>
      <c r="O71" s="23"/>
      <c r="P71" s="23"/>
      <c r="Q71" s="23"/>
      <c r="R71" s="23"/>
      <c r="S71" s="23"/>
      <c r="T71"/>
      <c r="U71"/>
    </row>
    <row r="72" spans="1:21" ht="30" customHeight="1" x14ac:dyDescent="0.3">
      <c r="A72" s="4">
        <v>8</v>
      </c>
      <c r="B72" s="4">
        <v>8.1999999999999993</v>
      </c>
      <c r="C72" s="5" t="s">
        <v>129</v>
      </c>
      <c r="D72" s="12" t="s">
        <v>211</v>
      </c>
      <c r="E72" s="5" t="s">
        <v>481</v>
      </c>
      <c r="F72" s="43" t="s">
        <v>482</v>
      </c>
      <c r="G72" s="45" t="s">
        <v>86</v>
      </c>
      <c r="H72" s="46" t="s">
        <v>86</v>
      </c>
      <c r="I72" s="47" t="s">
        <v>86</v>
      </c>
      <c r="K72" s="22"/>
      <c r="L72" s="19"/>
      <c r="M72" s="55"/>
      <c r="N72" s="60"/>
      <c r="O72" s="23"/>
      <c r="P72" s="23"/>
      <c r="Q72" s="23"/>
      <c r="R72" s="23"/>
      <c r="S72" s="23"/>
      <c r="T72"/>
      <c r="U72"/>
    </row>
    <row r="73" spans="1:21" ht="30" customHeight="1" x14ac:dyDescent="0.3">
      <c r="A73" s="4">
        <v>8</v>
      </c>
      <c r="B73" s="4">
        <v>8.3000000000000007</v>
      </c>
      <c r="C73" s="5" t="s">
        <v>129</v>
      </c>
      <c r="D73" s="12" t="s">
        <v>105</v>
      </c>
      <c r="E73" s="5" t="s">
        <v>483</v>
      </c>
      <c r="F73" s="43" t="s">
        <v>484</v>
      </c>
      <c r="G73" s="45" t="s">
        <v>86</v>
      </c>
      <c r="H73" s="46" t="s">
        <v>86</v>
      </c>
      <c r="I73" s="47" t="s">
        <v>86</v>
      </c>
      <c r="K73" s="22"/>
      <c r="L73" s="19"/>
      <c r="M73" s="55"/>
      <c r="N73" s="60"/>
      <c r="O73" s="23"/>
      <c r="P73" s="23"/>
      <c r="Q73" s="23"/>
      <c r="R73" s="23"/>
      <c r="S73" s="23"/>
      <c r="T73"/>
      <c r="U73"/>
    </row>
    <row r="74" spans="1:21" ht="30" customHeight="1" x14ac:dyDescent="0.3">
      <c r="A74" s="4" t="s">
        <v>27</v>
      </c>
      <c r="B74" s="4">
        <v>8.4</v>
      </c>
      <c r="C74" s="5" t="s">
        <v>129</v>
      </c>
      <c r="D74" s="12" t="s">
        <v>105</v>
      </c>
      <c r="E74" s="5" t="s">
        <v>485</v>
      </c>
      <c r="F74" s="43" t="s">
        <v>486</v>
      </c>
      <c r="G74" s="4"/>
      <c r="H74" s="46" t="s">
        <v>86</v>
      </c>
      <c r="I74" s="47" t="s">
        <v>86</v>
      </c>
      <c r="K74" s="22"/>
      <c r="L74" s="19"/>
      <c r="M74" s="55"/>
      <c r="N74" s="60"/>
      <c r="O74" s="23"/>
      <c r="P74" s="23"/>
      <c r="Q74" s="23"/>
      <c r="R74" s="23"/>
      <c r="S74" s="23"/>
      <c r="T74"/>
      <c r="U74"/>
    </row>
    <row r="75" spans="1:21" ht="70.5" customHeight="1" x14ac:dyDescent="0.3">
      <c r="A75" s="4">
        <v>8</v>
      </c>
      <c r="B75" s="4">
        <v>8.5</v>
      </c>
      <c r="C75" s="5" t="s">
        <v>129</v>
      </c>
      <c r="D75" s="12" t="s">
        <v>211</v>
      </c>
      <c r="E75" s="5" t="s">
        <v>487</v>
      </c>
      <c r="F75" s="43" t="s">
        <v>488</v>
      </c>
      <c r="G75" s="6"/>
      <c r="H75" s="46" t="s">
        <v>86</v>
      </c>
      <c r="I75" s="47" t="s">
        <v>86</v>
      </c>
      <c r="K75" s="22"/>
      <c r="L75" s="19"/>
      <c r="M75" s="55"/>
      <c r="N75" s="60"/>
      <c r="O75" s="24"/>
      <c r="P75" s="23"/>
      <c r="Q75" s="23"/>
      <c r="R75" s="24"/>
      <c r="S75" s="23"/>
      <c r="T75"/>
      <c r="U75"/>
    </row>
    <row r="76" spans="1:21" ht="144" customHeight="1" x14ac:dyDescent="0.3">
      <c r="A76" s="4" t="s">
        <v>27</v>
      </c>
      <c r="B76" s="4">
        <v>8.6</v>
      </c>
      <c r="C76" s="5" t="s">
        <v>129</v>
      </c>
      <c r="D76" s="12" t="s">
        <v>211</v>
      </c>
      <c r="E76" s="5" t="s">
        <v>212</v>
      </c>
      <c r="F76" s="43" t="s">
        <v>213</v>
      </c>
      <c r="G76" s="4"/>
      <c r="H76" s="46" t="s">
        <v>86</v>
      </c>
      <c r="I76" s="47" t="s">
        <v>86</v>
      </c>
      <c r="K76" s="22" t="s">
        <v>87</v>
      </c>
      <c r="L76" s="20" t="s">
        <v>565</v>
      </c>
      <c r="M76" s="54" t="s">
        <v>214</v>
      </c>
      <c r="N76" s="60" t="s">
        <v>110</v>
      </c>
      <c r="O76" s="24"/>
      <c r="P76" s="23"/>
      <c r="Q76" s="24"/>
      <c r="R76" s="24" t="s">
        <v>87</v>
      </c>
      <c r="S76" s="23"/>
    </row>
    <row r="77" spans="1:21" ht="73.5" customHeight="1" x14ac:dyDescent="0.3">
      <c r="A77" s="4" t="s">
        <v>27</v>
      </c>
      <c r="B77" s="4">
        <v>8.6999999999999993</v>
      </c>
      <c r="C77" s="5" t="s">
        <v>129</v>
      </c>
      <c r="D77" s="12" t="s">
        <v>211</v>
      </c>
      <c r="E77" s="5" t="s">
        <v>215</v>
      </c>
      <c r="F77" s="43" t="s">
        <v>216</v>
      </c>
      <c r="G77" s="4"/>
      <c r="H77" s="46" t="s">
        <v>86</v>
      </c>
      <c r="I77" s="47" t="s">
        <v>86</v>
      </c>
      <c r="K77" s="22" t="s">
        <v>87</v>
      </c>
      <c r="L77" s="20" t="s">
        <v>565</v>
      </c>
      <c r="M77" s="54"/>
      <c r="N77" s="60" t="s">
        <v>110</v>
      </c>
      <c r="O77" s="24"/>
      <c r="P77" s="23"/>
      <c r="Q77" s="24"/>
      <c r="R77" s="24" t="s">
        <v>87</v>
      </c>
      <c r="S77" s="23"/>
    </row>
    <row r="78" spans="1:21" ht="207.75" customHeight="1" x14ac:dyDescent="0.3">
      <c r="A78" s="4" t="s">
        <v>27</v>
      </c>
      <c r="B78" s="4">
        <v>8.8000000000000007</v>
      </c>
      <c r="C78" s="5" t="s">
        <v>82</v>
      </c>
      <c r="D78" s="12" t="s">
        <v>211</v>
      </c>
      <c r="E78" s="5" t="s">
        <v>217</v>
      </c>
      <c r="F78" s="42" t="s">
        <v>218</v>
      </c>
      <c r="G78" s="4"/>
      <c r="H78" s="46" t="s">
        <v>86</v>
      </c>
      <c r="I78" s="47" t="s">
        <v>86</v>
      </c>
      <c r="K78" s="22" t="s">
        <v>87</v>
      </c>
      <c r="L78" s="20" t="s">
        <v>565</v>
      </c>
      <c r="M78" s="55" t="s">
        <v>566</v>
      </c>
      <c r="N78" s="60" t="s">
        <v>110</v>
      </c>
      <c r="O78" s="22" t="s">
        <v>91</v>
      </c>
      <c r="P78" s="23"/>
      <c r="Q78" s="24"/>
      <c r="R78" s="24" t="s">
        <v>87</v>
      </c>
      <c r="S78" s="23"/>
    </row>
    <row r="79" spans="1:21" ht="30" customHeight="1" x14ac:dyDescent="0.3">
      <c r="A79" s="4" t="s">
        <v>27</v>
      </c>
      <c r="B79" s="4">
        <v>8.9</v>
      </c>
      <c r="C79" s="5" t="s">
        <v>129</v>
      </c>
      <c r="D79" s="12" t="s">
        <v>211</v>
      </c>
      <c r="E79" s="5" t="s">
        <v>489</v>
      </c>
      <c r="F79" s="44" t="s">
        <v>490</v>
      </c>
      <c r="G79" s="4"/>
      <c r="H79" s="46" t="s">
        <v>86</v>
      </c>
      <c r="I79" s="47" t="s">
        <v>86</v>
      </c>
      <c r="K79" s="22"/>
      <c r="L79" s="19"/>
      <c r="M79" s="55"/>
      <c r="N79" s="60"/>
      <c r="O79" s="23"/>
      <c r="P79" s="23"/>
      <c r="Q79" s="23"/>
      <c r="R79" s="23"/>
      <c r="S79" s="23"/>
      <c r="T79"/>
      <c r="U79"/>
    </row>
    <row r="80" spans="1:21" ht="72" customHeight="1" x14ac:dyDescent="0.3">
      <c r="A80" s="4" t="s">
        <v>27</v>
      </c>
      <c r="B80" s="11">
        <v>8.1</v>
      </c>
      <c r="C80" s="5" t="s">
        <v>129</v>
      </c>
      <c r="D80" s="12" t="s">
        <v>105</v>
      </c>
      <c r="E80" s="5" t="s">
        <v>219</v>
      </c>
      <c r="F80" s="43" t="s">
        <v>220</v>
      </c>
      <c r="G80" s="4"/>
      <c r="H80" s="46" t="s">
        <v>86</v>
      </c>
      <c r="I80" s="47" t="s">
        <v>86</v>
      </c>
      <c r="K80" s="22" t="s">
        <v>87</v>
      </c>
      <c r="L80" s="20" t="s">
        <v>565</v>
      </c>
      <c r="M80" s="55" t="s">
        <v>221</v>
      </c>
      <c r="N80" s="60" t="s">
        <v>110</v>
      </c>
      <c r="O80" s="22" t="s">
        <v>91</v>
      </c>
      <c r="P80" s="23"/>
      <c r="Q80" s="24"/>
      <c r="R80" s="24" t="s">
        <v>87</v>
      </c>
      <c r="S80" s="23"/>
    </row>
    <row r="81" spans="1:21" ht="30" customHeight="1" x14ac:dyDescent="0.3">
      <c r="A81" s="4" t="s">
        <v>27</v>
      </c>
      <c r="B81" s="4">
        <v>8.11</v>
      </c>
      <c r="C81" s="5" t="s">
        <v>129</v>
      </c>
      <c r="D81" s="12" t="s">
        <v>211</v>
      </c>
      <c r="E81" s="5" t="s">
        <v>491</v>
      </c>
      <c r="F81" s="43" t="s">
        <v>492</v>
      </c>
      <c r="G81" s="4"/>
      <c r="H81" s="46" t="s">
        <v>86</v>
      </c>
      <c r="I81" s="47" t="s">
        <v>86</v>
      </c>
      <c r="K81" s="22"/>
      <c r="L81" s="19"/>
      <c r="M81" s="55"/>
      <c r="N81" s="60"/>
      <c r="O81" s="23"/>
      <c r="P81" s="23"/>
      <c r="Q81" s="24"/>
      <c r="R81" s="23"/>
      <c r="S81" s="23"/>
      <c r="T81"/>
      <c r="U81"/>
    </row>
    <row r="82" spans="1:21" ht="45" customHeight="1" x14ac:dyDescent="0.3">
      <c r="A82" s="4">
        <v>8</v>
      </c>
      <c r="B82" s="4">
        <v>8.1199999999999992</v>
      </c>
      <c r="C82" s="5" t="s">
        <v>120</v>
      </c>
      <c r="D82" s="12" t="s">
        <v>211</v>
      </c>
      <c r="E82" s="5" t="s">
        <v>493</v>
      </c>
      <c r="F82" s="42" t="s">
        <v>494</v>
      </c>
      <c r="G82" s="6"/>
      <c r="H82" s="6"/>
      <c r="I82" s="47" t="s">
        <v>86</v>
      </c>
      <c r="K82" s="22"/>
      <c r="L82" s="19"/>
      <c r="M82" s="55"/>
      <c r="N82" s="60"/>
      <c r="O82" s="23"/>
      <c r="P82" s="23"/>
      <c r="Q82" s="24"/>
      <c r="R82" s="23"/>
      <c r="S82" s="23"/>
      <c r="T82"/>
      <c r="U82"/>
    </row>
    <row r="83" spans="1:21" ht="51.75" customHeight="1" x14ac:dyDescent="0.3">
      <c r="A83" s="2" t="s">
        <v>37</v>
      </c>
      <c r="B83" s="126" t="s">
        <v>222</v>
      </c>
      <c r="C83" s="127"/>
      <c r="D83" s="127"/>
      <c r="E83" s="128"/>
      <c r="F83" s="129" t="s">
        <v>223</v>
      </c>
      <c r="G83" s="130"/>
      <c r="H83" s="130"/>
      <c r="I83" s="131"/>
      <c r="K83" s="18"/>
      <c r="L83" s="32"/>
      <c r="M83" s="56"/>
      <c r="N83" s="32"/>
      <c r="O83" s="28"/>
      <c r="P83" s="27"/>
      <c r="Q83" s="27"/>
      <c r="R83" s="28"/>
      <c r="S83" s="27"/>
      <c r="T83"/>
      <c r="U83"/>
    </row>
    <row r="84" spans="1:21" ht="77.25" customHeight="1" x14ac:dyDescent="0.3">
      <c r="A84" s="4">
        <v>9</v>
      </c>
      <c r="B84" s="4">
        <v>9.1</v>
      </c>
      <c r="C84" s="5" t="s">
        <v>99</v>
      </c>
      <c r="D84" s="12" t="s">
        <v>105</v>
      </c>
      <c r="E84" s="5" t="s">
        <v>224</v>
      </c>
      <c r="F84" s="43" t="s">
        <v>225</v>
      </c>
      <c r="G84" s="45" t="s">
        <v>86</v>
      </c>
      <c r="H84" s="46" t="s">
        <v>86</v>
      </c>
      <c r="I84" s="47" t="s">
        <v>86</v>
      </c>
      <c r="K84" s="22" t="s">
        <v>87</v>
      </c>
      <c r="L84" s="20" t="s">
        <v>95</v>
      </c>
      <c r="M84" s="55" t="s">
        <v>226</v>
      </c>
      <c r="N84" s="60" t="s">
        <v>90</v>
      </c>
      <c r="O84" s="23"/>
      <c r="P84" s="22" t="s">
        <v>87</v>
      </c>
      <c r="Q84" s="23"/>
      <c r="R84" s="23"/>
      <c r="S84" s="23"/>
    </row>
    <row r="85" spans="1:21" ht="30" x14ac:dyDescent="0.3">
      <c r="A85" s="4">
        <v>9</v>
      </c>
      <c r="B85" s="4">
        <v>9.1999999999999993</v>
      </c>
      <c r="C85" s="5" t="s">
        <v>129</v>
      </c>
      <c r="D85" s="12" t="s">
        <v>105</v>
      </c>
      <c r="E85" s="5" t="s">
        <v>227</v>
      </c>
      <c r="F85" s="43" t="s">
        <v>228</v>
      </c>
      <c r="G85" s="45" t="s">
        <v>86</v>
      </c>
      <c r="H85" s="46" t="s">
        <v>86</v>
      </c>
      <c r="I85" s="47" t="s">
        <v>86</v>
      </c>
      <c r="K85" s="22" t="s">
        <v>87</v>
      </c>
      <c r="L85" s="20" t="s">
        <v>88</v>
      </c>
      <c r="M85" s="58"/>
      <c r="N85" s="60" t="s">
        <v>90</v>
      </c>
      <c r="O85" s="23"/>
      <c r="P85" s="22" t="s">
        <v>87</v>
      </c>
      <c r="Q85" s="22"/>
      <c r="R85" s="23"/>
      <c r="S85" s="23"/>
    </row>
    <row r="86" spans="1:21" ht="60" customHeight="1" x14ac:dyDescent="0.3">
      <c r="A86" s="4">
        <v>9</v>
      </c>
      <c r="B86" s="4">
        <v>9.3000000000000007</v>
      </c>
      <c r="C86" s="5" t="s">
        <v>129</v>
      </c>
      <c r="D86" s="12" t="s">
        <v>105</v>
      </c>
      <c r="E86" s="5" t="s">
        <v>229</v>
      </c>
      <c r="F86" s="43" t="s">
        <v>230</v>
      </c>
      <c r="G86" s="6"/>
      <c r="H86" s="46" t="s">
        <v>86</v>
      </c>
      <c r="I86" s="47" t="s">
        <v>86</v>
      </c>
      <c r="K86" s="22" t="s">
        <v>87</v>
      </c>
      <c r="L86" s="20" t="s">
        <v>231</v>
      </c>
      <c r="M86" s="59"/>
      <c r="N86" s="60" t="s">
        <v>90</v>
      </c>
      <c r="O86" s="23"/>
      <c r="P86" s="22" t="s">
        <v>87</v>
      </c>
      <c r="Q86" s="23"/>
      <c r="R86" s="23"/>
      <c r="S86" s="23"/>
    </row>
    <row r="87" spans="1:21" ht="45" customHeight="1" x14ac:dyDescent="0.3">
      <c r="A87" s="4" t="s">
        <v>37</v>
      </c>
      <c r="B87" s="4">
        <v>9.4</v>
      </c>
      <c r="C87" s="5" t="s">
        <v>99</v>
      </c>
      <c r="D87" s="12" t="s">
        <v>105</v>
      </c>
      <c r="E87" s="5" t="s">
        <v>232</v>
      </c>
      <c r="F87" s="43" t="s">
        <v>233</v>
      </c>
      <c r="G87" s="4"/>
      <c r="H87" s="46" t="s">
        <v>86</v>
      </c>
      <c r="I87" s="47" t="s">
        <v>86</v>
      </c>
      <c r="K87" s="22" t="s">
        <v>87</v>
      </c>
      <c r="L87" s="20" t="s">
        <v>88</v>
      </c>
      <c r="M87" s="54"/>
      <c r="N87" s="60" t="s">
        <v>90</v>
      </c>
      <c r="O87" s="23"/>
      <c r="P87" s="22" t="s">
        <v>87</v>
      </c>
      <c r="Q87" s="22"/>
      <c r="R87" s="23"/>
      <c r="S87" s="23"/>
    </row>
    <row r="88" spans="1:21" ht="117.6" customHeight="1" x14ac:dyDescent="0.3">
      <c r="A88" s="4" t="s">
        <v>37</v>
      </c>
      <c r="B88" s="4">
        <v>9.5</v>
      </c>
      <c r="C88" s="5" t="s">
        <v>129</v>
      </c>
      <c r="D88" s="12" t="s">
        <v>105</v>
      </c>
      <c r="E88" s="5" t="s">
        <v>234</v>
      </c>
      <c r="F88" s="43" t="s">
        <v>235</v>
      </c>
      <c r="G88" s="4"/>
      <c r="H88" s="46" t="s">
        <v>86</v>
      </c>
      <c r="I88" s="47" t="s">
        <v>86</v>
      </c>
      <c r="K88" s="22" t="s">
        <v>87</v>
      </c>
      <c r="L88" s="20" t="s">
        <v>236</v>
      </c>
      <c r="M88" s="55" t="s">
        <v>567</v>
      </c>
      <c r="N88" s="60" t="s">
        <v>90</v>
      </c>
      <c r="O88" s="22" t="s">
        <v>91</v>
      </c>
      <c r="P88" s="22" t="s">
        <v>87</v>
      </c>
      <c r="Q88" s="23"/>
      <c r="R88" s="23"/>
      <c r="S88" s="23"/>
    </row>
    <row r="89" spans="1:21" ht="15.75" customHeight="1" x14ac:dyDescent="0.3">
      <c r="A89" s="4" t="s">
        <v>37</v>
      </c>
      <c r="B89" s="4">
        <v>9.6</v>
      </c>
      <c r="C89" s="5" t="s">
        <v>129</v>
      </c>
      <c r="D89" s="12" t="s">
        <v>105</v>
      </c>
      <c r="E89" s="5" t="s">
        <v>495</v>
      </c>
      <c r="F89" s="43" t="s">
        <v>496</v>
      </c>
      <c r="G89" s="4"/>
      <c r="H89" s="46" t="s">
        <v>86</v>
      </c>
      <c r="I89" s="47" t="s">
        <v>86</v>
      </c>
      <c r="K89" s="22"/>
      <c r="L89" s="19"/>
      <c r="M89" s="55"/>
      <c r="N89" s="60"/>
      <c r="O89" s="23"/>
      <c r="P89" s="22"/>
      <c r="Q89" s="23"/>
      <c r="R89" s="23"/>
      <c r="S89" s="23"/>
      <c r="T89"/>
      <c r="U89"/>
    </row>
    <row r="90" spans="1:21" ht="115.5" customHeight="1" x14ac:dyDescent="0.3">
      <c r="A90" s="4" t="s">
        <v>37</v>
      </c>
      <c r="B90" s="4">
        <v>9.6999999999999993</v>
      </c>
      <c r="C90" s="5" t="s">
        <v>129</v>
      </c>
      <c r="D90" s="12" t="s">
        <v>105</v>
      </c>
      <c r="E90" s="5" t="s">
        <v>237</v>
      </c>
      <c r="F90" s="43" t="s">
        <v>238</v>
      </c>
      <c r="G90" s="4"/>
      <c r="H90" s="4"/>
      <c r="I90" s="47" t="s">
        <v>86</v>
      </c>
      <c r="K90" s="22" t="s">
        <v>87</v>
      </c>
      <c r="L90" s="20" t="s">
        <v>239</v>
      </c>
      <c r="M90" s="55" t="s">
        <v>240</v>
      </c>
      <c r="N90" s="60" t="s">
        <v>90</v>
      </c>
      <c r="O90" s="22" t="s">
        <v>91</v>
      </c>
      <c r="P90" s="22" t="s">
        <v>87</v>
      </c>
      <c r="Q90" s="22"/>
      <c r="R90" s="23"/>
      <c r="S90" s="23"/>
    </row>
    <row r="91" spans="1:21" ht="29.25" customHeight="1" x14ac:dyDescent="0.3">
      <c r="A91" s="2" t="s">
        <v>241</v>
      </c>
      <c r="B91" s="126" t="s">
        <v>242</v>
      </c>
      <c r="C91" s="127"/>
      <c r="D91" s="127"/>
      <c r="E91" s="128"/>
      <c r="F91" s="129" t="s">
        <v>243</v>
      </c>
      <c r="G91" s="130"/>
      <c r="H91" s="130"/>
      <c r="I91" s="131"/>
      <c r="K91" s="18"/>
      <c r="L91" s="32"/>
      <c r="M91" s="56"/>
      <c r="N91" s="32"/>
      <c r="O91" s="28"/>
      <c r="P91" s="27"/>
      <c r="Q91" s="27"/>
      <c r="R91" s="28"/>
      <c r="S91" s="27"/>
      <c r="T91"/>
      <c r="U91"/>
    </row>
    <row r="92" spans="1:21" ht="105.75" customHeight="1" x14ac:dyDescent="0.3">
      <c r="A92" s="4">
        <v>10</v>
      </c>
      <c r="B92" s="4">
        <v>10.1</v>
      </c>
      <c r="C92" s="5" t="s">
        <v>82</v>
      </c>
      <c r="D92" s="12" t="s">
        <v>105</v>
      </c>
      <c r="E92" s="5" t="s">
        <v>244</v>
      </c>
      <c r="F92" s="43" t="s">
        <v>245</v>
      </c>
      <c r="G92" s="45" t="s">
        <v>86</v>
      </c>
      <c r="H92" s="46" t="s">
        <v>86</v>
      </c>
      <c r="I92" s="47" t="s">
        <v>86</v>
      </c>
      <c r="K92" s="22" t="s">
        <v>87</v>
      </c>
      <c r="L92" s="20" t="s">
        <v>246</v>
      </c>
      <c r="M92" s="54" t="s">
        <v>247</v>
      </c>
      <c r="N92" s="60" t="s">
        <v>90</v>
      </c>
      <c r="O92" s="22" t="s">
        <v>91</v>
      </c>
      <c r="P92" s="22" t="s">
        <v>87</v>
      </c>
      <c r="Q92" s="22"/>
      <c r="R92" s="23"/>
      <c r="S92" s="23"/>
    </row>
    <row r="93" spans="1:21" ht="30" customHeight="1" x14ac:dyDescent="0.3">
      <c r="A93" s="4">
        <v>10</v>
      </c>
      <c r="B93" s="4">
        <v>10.199999999999999</v>
      </c>
      <c r="C93" s="5" t="s">
        <v>82</v>
      </c>
      <c r="D93" s="12" t="s">
        <v>105</v>
      </c>
      <c r="E93" s="5" t="s">
        <v>248</v>
      </c>
      <c r="F93" s="43" t="s">
        <v>249</v>
      </c>
      <c r="G93" s="45" t="s">
        <v>86</v>
      </c>
      <c r="H93" s="46" t="s">
        <v>86</v>
      </c>
      <c r="I93" s="47" t="s">
        <v>86</v>
      </c>
      <c r="K93" s="22" t="s">
        <v>87</v>
      </c>
      <c r="L93" s="20" t="s">
        <v>246</v>
      </c>
      <c r="M93" s="54"/>
      <c r="N93" s="60" t="s">
        <v>90</v>
      </c>
      <c r="O93" s="22" t="s">
        <v>91</v>
      </c>
      <c r="P93" s="22" t="s">
        <v>87</v>
      </c>
      <c r="Q93" s="22"/>
      <c r="R93" s="23"/>
      <c r="S93" s="23"/>
    </row>
    <row r="94" spans="1:21" ht="30" customHeight="1" x14ac:dyDescent="0.3">
      <c r="A94" s="4">
        <v>10</v>
      </c>
      <c r="B94" s="4">
        <v>10.3</v>
      </c>
      <c r="C94" s="5" t="s">
        <v>82</v>
      </c>
      <c r="D94" s="12" t="s">
        <v>105</v>
      </c>
      <c r="E94" s="5" t="s">
        <v>250</v>
      </c>
      <c r="F94" s="43" t="s">
        <v>251</v>
      </c>
      <c r="G94" s="45" t="s">
        <v>86</v>
      </c>
      <c r="H94" s="46" t="s">
        <v>86</v>
      </c>
      <c r="I94" s="47" t="s">
        <v>86</v>
      </c>
      <c r="K94" s="22" t="s">
        <v>87</v>
      </c>
      <c r="L94" s="20" t="s">
        <v>246</v>
      </c>
      <c r="M94" s="54"/>
      <c r="N94" s="60" t="s">
        <v>90</v>
      </c>
      <c r="O94" s="23"/>
      <c r="P94" s="22" t="s">
        <v>87</v>
      </c>
      <c r="Q94" s="22"/>
      <c r="R94" s="23"/>
      <c r="S94" s="23"/>
    </row>
    <row r="95" spans="1:21" ht="45" customHeight="1" x14ac:dyDescent="0.3">
      <c r="A95" s="4">
        <v>10</v>
      </c>
      <c r="B95" s="4">
        <v>10.4</v>
      </c>
      <c r="C95" s="5" t="s">
        <v>82</v>
      </c>
      <c r="D95" s="12" t="s">
        <v>211</v>
      </c>
      <c r="E95" s="5" t="s">
        <v>252</v>
      </c>
      <c r="F95" s="43" t="s">
        <v>253</v>
      </c>
      <c r="G95" s="6"/>
      <c r="H95" s="46" t="s">
        <v>86</v>
      </c>
      <c r="I95" s="47" t="s">
        <v>86</v>
      </c>
      <c r="K95" s="22" t="s">
        <v>87</v>
      </c>
      <c r="L95" s="20" t="s">
        <v>246</v>
      </c>
      <c r="M95" s="54"/>
      <c r="N95" s="60" t="s">
        <v>90</v>
      </c>
      <c r="O95" s="23"/>
      <c r="P95" s="22" t="s">
        <v>87</v>
      </c>
      <c r="Q95" s="22"/>
      <c r="R95" s="23"/>
      <c r="S95" s="23"/>
    </row>
    <row r="96" spans="1:21" ht="45" customHeight="1" x14ac:dyDescent="0.3">
      <c r="A96" s="4">
        <v>10</v>
      </c>
      <c r="B96" s="4">
        <v>10.5</v>
      </c>
      <c r="C96" s="5" t="s">
        <v>82</v>
      </c>
      <c r="D96" s="12" t="s">
        <v>105</v>
      </c>
      <c r="E96" s="5" t="s">
        <v>254</v>
      </c>
      <c r="F96" s="42" t="s">
        <v>255</v>
      </c>
      <c r="G96" s="6"/>
      <c r="H96" s="46" t="s">
        <v>86</v>
      </c>
      <c r="I96" s="47" t="s">
        <v>86</v>
      </c>
      <c r="K96" s="22" t="s">
        <v>87</v>
      </c>
      <c r="L96" s="20" t="s">
        <v>246</v>
      </c>
      <c r="M96" s="54"/>
      <c r="N96" s="60" t="s">
        <v>90</v>
      </c>
      <c r="O96" s="23"/>
      <c r="P96" s="22" t="s">
        <v>87</v>
      </c>
      <c r="Q96" s="22"/>
      <c r="R96" s="23"/>
      <c r="S96" s="23"/>
    </row>
    <row r="97" spans="1:21" ht="64.5" customHeight="1" x14ac:dyDescent="0.3">
      <c r="A97" s="4" t="s">
        <v>241</v>
      </c>
      <c r="B97" s="4">
        <v>10.6</v>
      </c>
      <c r="C97" s="5" t="s">
        <v>82</v>
      </c>
      <c r="D97" s="12" t="s">
        <v>105</v>
      </c>
      <c r="E97" s="5" t="s">
        <v>256</v>
      </c>
      <c r="F97" s="43" t="s">
        <v>257</v>
      </c>
      <c r="G97" s="4"/>
      <c r="H97" s="46" t="s">
        <v>86</v>
      </c>
      <c r="I97" s="47" t="s">
        <v>86</v>
      </c>
      <c r="K97" s="22" t="s">
        <v>87</v>
      </c>
      <c r="L97" s="20" t="s">
        <v>246</v>
      </c>
      <c r="M97" s="54" t="s">
        <v>258</v>
      </c>
      <c r="N97" s="60" t="s">
        <v>90</v>
      </c>
      <c r="O97" s="23"/>
      <c r="P97" s="22" t="s">
        <v>87</v>
      </c>
      <c r="Q97" s="22"/>
      <c r="R97" s="23"/>
      <c r="S97" s="23"/>
    </row>
    <row r="98" spans="1:21" ht="30" customHeight="1" x14ac:dyDescent="0.3">
      <c r="A98" s="4" t="s">
        <v>259</v>
      </c>
      <c r="B98" s="4">
        <v>10.7</v>
      </c>
      <c r="C98" s="5" t="s">
        <v>82</v>
      </c>
      <c r="D98" s="12" t="s">
        <v>211</v>
      </c>
      <c r="E98" s="5" t="s">
        <v>260</v>
      </c>
      <c r="F98" s="43" t="s">
        <v>261</v>
      </c>
      <c r="G98" s="4"/>
      <c r="H98" s="46" t="s">
        <v>86</v>
      </c>
      <c r="I98" s="47" t="s">
        <v>86</v>
      </c>
      <c r="K98" s="22" t="s">
        <v>87</v>
      </c>
      <c r="L98" s="20" t="s">
        <v>246</v>
      </c>
      <c r="M98" s="54" t="s">
        <v>262</v>
      </c>
      <c r="N98" s="60" t="s">
        <v>90</v>
      </c>
      <c r="O98" s="23"/>
      <c r="P98" s="22" t="s">
        <v>87</v>
      </c>
      <c r="Q98" s="22"/>
      <c r="R98" s="23"/>
      <c r="S98" s="23"/>
    </row>
    <row r="99" spans="1:21" ht="51" customHeight="1" x14ac:dyDescent="0.3">
      <c r="A99" s="2" t="s">
        <v>263</v>
      </c>
      <c r="B99" s="126" t="s">
        <v>264</v>
      </c>
      <c r="C99" s="127"/>
      <c r="D99" s="127"/>
      <c r="E99" s="128"/>
      <c r="F99" s="129" t="s">
        <v>265</v>
      </c>
      <c r="G99" s="130"/>
      <c r="H99" s="130"/>
      <c r="I99" s="131"/>
      <c r="K99" s="18"/>
      <c r="L99" s="32"/>
      <c r="M99" s="56"/>
      <c r="N99" s="32"/>
      <c r="O99" s="28"/>
      <c r="P99" s="27"/>
      <c r="Q99" s="27"/>
      <c r="R99" s="28"/>
      <c r="S99" s="27"/>
      <c r="T99"/>
      <c r="U99"/>
    </row>
    <row r="100" spans="1:21" ht="203.25" customHeight="1" x14ac:dyDescent="0.3">
      <c r="A100" s="4">
        <v>11</v>
      </c>
      <c r="B100" s="4">
        <v>11.1</v>
      </c>
      <c r="C100" s="5" t="s">
        <v>120</v>
      </c>
      <c r="D100" s="14" t="s">
        <v>266</v>
      </c>
      <c r="E100" s="5" t="s">
        <v>267</v>
      </c>
      <c r="F100" s="43" t="s">
        <v>268</v>
      </c>
      <c r="G100" s="45" t="s">
        <v>86</v>
      </c>
      <c r="H100" s="46" t="s">
        <v>86</v>
      </c>
      <c r="I100" s="47" t="s">
        <v>86</v>
      </c>
      <c r="K100" s="22" t="s">
        <v>87</v>
      </c>
      <c r="L100" s="20" t="s">
        <v>269</v>
      </c>
      <c r="M100" s="54" t="s">
        <v>270</v>
      </c>
      <c r="N100" s="60" t="s">
        <v>144</v>
      </c>
      <c r="O100" s="22" t="s">
        <v>91</v>
      </c>
      <c r="P100" s="23"/>
      <c r="Q100" s="23"/>
      <c r="R100" s="24"/>
      <c r="S100" s="24" t="s">
        <v>87</v>
      </c>
    </row>
    <row r="101" spans="1:21" ht="165.6" x14ac:dyDescent="0.3">
      <c r="A101" s="51">
        <v>11</v>
      </c>
      <c r="B101" s="4">
        <v>11.2</v>
      </c>
      <c r="C101" s="5" t="s">
        <v>120</v>
      </c>
      <c r="D101" s="14" t="s">
        <v>266</v>
      </c>
      <c r="E101" s="5" t="s">
        <v>271</v>
      </c>
      <c r="F101" s="43" t="s">
        <v>272</v>
      </c>
      <c r="G101" s="45" t="s">
        <v>86</v>
      </c>
      <c r="H101" s="46" t="s">
        <v>86</v>
      </c>
      <c r="I101" s="47" t="s">
        <v>86</v>
      </c>
      <c r="J101" s="52"/>
      <c r="K101" s="22" t="s">
        <v>87</v>
      </c>
      <c r="L101" s="20" t="s">
        <v>269</v>
      </c>
      <c r="M101" s="54" t="s">
        <v>273</v>
      </c>
      <c r="N101" s="60" t="s">
        <v>144</v>
      </c>
      <c r="O101" s="22" t="s">
        <v>91</v>
      </c>
      <c r="P101" s="23"/>
      <c r="Q101" s="23"/>
      <c r="R101" s="24"/>
      <c r="S101" s="24" t="s">
        <v>87</v>
      </c>
    </row>
    <row r="102" spans="1:21" ht="68.400000000000006" customHeight="1" x14ac:dyDescent="0.3">
      <c r="A102" s="4">
        <v>11</v>
      </c>
      <c r="B102" s="4">
        <v>11.3</v>
      </c>
      <c r="C102" s="5" t="s">
        <v>120</v>
      </c>
      <c r="D102" s="12" t="s">
        <v>105</v>
      </c>
      <c r="E102" s="5" t="s">
        <v>274</v>
      </c>
      <c r="F102" s="43" t="s">
        <v>275</v>
      </c>
      <c r="G102" s="45" t="s">
        <v>86</v>
      </c>
      <c r="H102" s="46" t="s">
        <v>86</v>
      </c>
      <c r="I102" s="47" t="s">
        <v>86</v>
      </c>
      <c r="K102" s="22" t="s">
        <v>87</v>
      </c>
      <c r="L102" s="20" t="s">
        <v>276</v>
      </c>
      <c r="M102" s="54" t="s">
        <v>277</v>
      </c>
      <c r="N102" s="60" t="s">
        <v>144</v>
      </c>
      <c r="O102" s="22" t="s">
        <v>91</v>
      </c>
      <c r="P102" s="23"/>
      <c r="Q102" s="23"/>
      <c r="R102" s="24"/>
      <c r="S102" s="24" t="s">
        <v>87</v>
      </c>
    </row>
    <row r="103" spans="1:21" ht="69" x14ac:dyDescent="0.3">
      <c r="A103" s="4">
        <v>11</v>
      </c>
      <c r="B103" s="4">
        <v>11.4</v>
      </c>
      <c r="C103" s="5" t="s">
        <v>120</v>
      </c>
      <c r="D103" s="14" t="s">
        <v>266</v>
      </c>
      <c r="E103" s="5" t="s">
        <v>278</v>
      </c>
      <c r="F103" s="42" t="s">
        <v>279</v>
      </c>
      <c r="G103" s="45" t="s">
        <v>86</v>
      </c>
      <c r="H103" s="46" t="s">
        <v>86</v>
      </c>
      <c r="I103" s="47" t="s">
        <v>86</v>
      </c>
      <c r="K103" s="22" t="s">
        <v>87</v>
      </c>
      <c r="L103" s="20" t="s">
        <v>276</v>
      </c>
      <c r="M103" s="54" t="s">
        <v>280</v>
      </c>
      <c r="N103" s="60" t="s">
        <v>144</v>
      </c>
      <c r="O103" s="22" t="s">
        <v>91</v>
      </c>
      <c r="P103" s="23"/>
      <c r="Q103" s="23"/>
      <c r="R103" s="24"/>
      <c r="S103" s="24" t="s">
        <v>87</v>
      </c>
    </row>
    <row r="104" spans="1:21" ht="153" customHeight="1" x14ac:dyDescent="0.3">
      <c r="A104" s="4">
        <v>11</v>
      </c>
      <c r="B104" s="4">
        <v>11.5</v>
      </c>
      <c r="C104" s="5" t="s">
        <v>120</v>
      </c>
      <c r="D104" s="14" t="s">
        <v>266</v>
      </c>
      <c r="E104" s="5" t="s">
        <v>281</v>
      </c>
      <c r="F104" s="43" t="s">
        <v>282</v>
      </c>
      <c r="G104" s="6"/>
      <c r="H104" s="46" t="s">
        <v>86</v>
      </c>
      <c r="I104" s="47" t="s">
        <v>86</v>
      </c>
      <c r="K104" s="22" t="s">
        <v>87</v>
      </c>
      <c r="L104" s="20" t="s">
        <v>269</v>
      </c>
      <c r="M104" s="54" t="s">
        <v>568</v>
      </c>
      <c r="N104" s="60" t="s">
        <v>144</v>
      </c>
      <c r="O104" s="22" t="s">
        <v>91</v>
      </c>
      <c r="P104" s="23"/>
      <c r="Q104" s="23"/>
      <c r="R104" s="24"/>
      <c r="S104" s="24" t="s">
        <v>87</v>
      </c>
    </row>
    <row r="105" spans="1:21" ht="40.5" customHeight="1" x14ac:dyDescent="0.3">
      <c r="A105" s="2">
        <v>12</v>
      </c>
      <c r="B105" s="126" t="s">
        <v>283</v>
      </c>
      <c r="C105" s="127"/>
      <c r="D105" s="127"/>
      <c r="E105" s="128"/>
      <c r="F105" s="129" t="s">
        <v>284</v>
      </c>
      <c r="G105" s="130"/>
      <c r="H105" s="130"/>
      <c r="I105" s="131"/>
      <c r="K105" s="18"/>
      <c r="L105" s="32"/>
      <c r="M105" s="56"/>
      <c r="N105" s="32"/>
      <c r="O105" s="28"/>
      <c r="P105" s="27"/>
      <c r="Q105" s="27"/>
      <c r="R105" s="28"/>
      <c r="S105" s="27"/>
      <c r="T105"/>
      <c r="U105"/>
    </row>
    <row r="106" spans="1:21" ht="60" customHeight="1" x14ac:dyDescent="0.3">
      <c r="A106" s="4">
        <v>12</v>
      </c>
      <c r="B106" s="4">
        <v>12.1</v>
      </c>
      <c r="C106" s="5" t="s">
        <v>129</v>
      </c>
      <c r="D106" s="12" t="s">
        <v>105</v>
      </c>
      <c r="E106" s="5" t="s">
        <v>497</v>
      </c>
      <c r="F106" s="43" t="s">
        <v>498</v>
      </c>
      <c r="G106" s="45" t="s">
        <v>86</v>
      </c>
      <c r="H106" s="46" t="s">
        <v>86</v>
      </c>
      <c r="I106" s="47" t="s">
        <v>86</v>
      </c>
      <c r="K106" s="22"/>
      <c r="L106" s="19"/>
      <c r="M106" s="55"/>
      <c r="N106" s="60"/>
      <c r="O106" s="23"/>
      <c r="P106" s="23"/>
      <c r="Q106" s="23"/>
      <c r="R106" s="23"/>
      <c r="S106" s="23"/>
      <c r="T106"/>
      <c r="U106"/>
    </row>
    <row r="107" spans="1:21" ht="144" customHeight="1" x14ac:dyDescent="0.3">
      <c r="A107" s="4">
        <v>12</v>
      </c>
      <c r="B107" s="4">
        <v>12.2</v>
      </c>
      <c r="C107" s="5" t="s">
        <v>129</v>
      </c>
      <c r="D107" s="12" t="s">
        <v>105</v>
      </c>
      <c r="E107" s="5" t="s">
        <v>285</v>
      </c>
      <c r="F107" s="43" t="s">
        <v>286</v>
      </c>
      <c r="G107" s="6"/>
      <c r="H107" s="46" t="s">
        <v>86</v>
      </c>
      <c r="I107" s="47" t="s">
        <v>86</v>
      </c>
      <c r="K107" s="22" t="s">
        <v>87</v>
      </c>
      <c r="L107" s="20" t="s">
        <v>137</v>
      </c>
      <c r="M107" s="54" t="s">
        <v>569</v>
      </c>
      <c r="N107" s="60" t="s">
        <v>139</v>
      </c>
      <c r="O107" s="22" t="s">
        <v>91</v>
      </c>
      <c r="P107" s="23"/>
      <c r="Q107" s="22" t="s">
        <v>87</v>
      </c>
      <c r="R107" s="23"/>
      <c r="S107" s="22" t="s">
        <v>87</v>
      </c>
    </row>
    <row r="108" spans="1:21" ht="45" x14ac:dyDescent="0.3">
      <c r="A108" s="4">
        <v>12</v>
      </c>
      <c r="B108" s="4">
        <v>12.3</v>
      </c>
      <c r="C108" s="5" t="s">
        <v>129</v>
      </c>
      <c r="D108" s="12" t="s">
        <v>105</v>
      </c>
      <c r="E108" s="5" t="s">
        <v>499</v>
      </c>
      <c r="F108" s="43" t="s">
        <v>500</v>
      </c>
      <c r="G108" s="6"/>
      <c r="H108" s="46" t="s">
        <v>86</v>
      </c>
      <c r="I108" s="47" t="s">
        <v>86</v>
      </c>
      <c r="K108" s="22"/>
      <c r="L108" s="19"/>
      <c r="M108" s="55"/>
      <c r="N108" s="60"/>
      <c r="O108" s="23"/>
      <c r="P108" s="23"/>
      <c r="Q108" s="23"/>
      <c r="R108" s="23"/>
      <c r="S108" s="23"/>
      <c r="T108"/>
      <c r="U108"/>
    </row>
    <row r="109" spans="1:21" ht="108" customHeight="1" x14ac:dyDescent="0.3">
      <c r="A109" s="4">
        <v>12</v>
      </c>
      <c r="B109" s="4">
        <v>12.4</v>
      </c>
      <c r="C109" s="5" t="s">
        <v>129</v>
      </c>
      <c r="D109" s="13" t="s">
        <v>83</v>
      </c>
      <c r="E109" s="5" t="s">
        <v>287</v>
      </c>
      <c r="F109" s="43" t="s">
        <v>288</v>
      </c>
      <c r="G109" s="6"/>
      <c r="H109" s="46" t="s">
        <v>86</v>
      </c>
      <c r="I109" s="47" t="s">
        <v>86</v>
      </c>
      <c r="K109" s="22" t="s">
        <v>87</v>
      </c>
      <c r="L109" s="20" t="s">
        <v>137</v>
      </c>
      <c r="M109" s="54" t="s">
        <v>289</v>
      </c>
      <c r="N109" s="60" t="s">
        <v>139</v>
      </c>
      <c r="O109" s="22"/>
      <c r="P109" s="23"/>
      <c r="Q109" s="22" t="s">
        <v>87</v>
      </c>
      <c r="R109" s="22"/>
      <c r="S109" s="22" t="s">
        <v>87</v>
      </c>
    </row>
    <row r="110" spans="1:21" ht="45" customHeight="1" x14ac:dyDescent="0.3">
      <c r="A110" s="4">
        <v>12</v>
      </c>
      <c r="B110" s="4">
        <v>12.5</v>
      </c>
      <c r="C110" s="5" t="s">
        <v>129</v>
      </c>
      <c r="D110" s="12" t="s">
        <v>105</v>
      </c>
      <c r="E110" s="5" t="s">
        <v>501</v>
      </c>
      <c r="F110" s="43" t="s">
        <v>502</v>
      </c>
      <c r="G110" s="6"/>
      <c r="H110" s="46" t="s">
        <v>86</v>
      </c>
      <c r="I110" s="47" t="s">
        <v>86</v>
      </c>
      <c r="K110" s="22"/>
      <c r="L110" s="19"/>
      <c r="M110" s="55"/>
      <c r="N110" s="60"/>
      <c r="O110" s="23"/>
      <c r="P110" s="23"/>
      <c r="Q110" s="23"/>
      <c r="R110" s="23"/>
      <c r="S110" s="23"/>
      <c r="T110"/>
      <c r="U110"/>
    </row>
    <row r="111" spans="1:21" ht="45" customHeight="1" x14ac:dyDescent="0.3">
      <c r="A111" s="4">
        <v>12</v>
      </c>
      <c r="B111" s="4">
        <v>12.6</v>
      </c>
      <c r="C111" s="5" t="s">
        <v>129</v>
      </c>
      <c r="D111" s="12" t="s">
        <v>105</v>
      </c>
      <c r="E111" s="5" t="s">
        <v>503</v>
      </c>
      <c r="F111" s="42" t="s">
        <v>504</v>
      </c>
      <c r="G111" s="6"/>
      <c r="H111" s="46" t="s">
        <v>86</v>
      </c>
      <c r="I111" s="47" t="s">
        <v>86</v>
      </c>
      <c r="K111" s="22"/>
      <c r="L111" s="20"/>
      <c r="M111" s="55"/>
      <c r="N111" s="60"/>
      <c r="O111" s="23"/>
      <c r="P111" s="23"/>
      <c r="Q111" s="23"/>
      <c r="R111" s="23"/>
      <c r="S111" s="23"/>
      <c r="T111"/>
      <c r="U111"/>
    </row>
    <row r="112" spans="1:21" ht="234.75" customHeight="1" x14ac:dyDescent="0.3">
      <c r="A112" s="4">
        <v>12</v>
      </c>
      <c r="B112" s="4">
        <v>12.7</v>
      </c>
      <c r="C112" s="5" t="s">
        <v>82</v>
      </c>
      <c r="D112" s="12" t="s">
        <v>105</v>
      </c>
      <c r="E112" s="8" t="s">
        <v>290</v>
      </c>
      <c r="F112" s="42" t="s">
        <v>291</v>
      </c>
      <c r="G112" s="6"/>
      <c r="H112" s="46" t="s">
        <v>86</v>
      </c>
      <c r="I112" s="47" t="s">
        <v>86</v>
      </c>
      <c r="K112" s="22" t="s">
        <v>87</v>
      </c>
      <c r="L112" s="20" t="s">
        <v>292</v>
      </c>
      <c r="M112" s="55" t="s">
        <v>293</v>
      </c>
      <c r="N112" s="60" t="s">
        <v>90</v>
      </c>
      <c r="O112" s="23"/>
      <c r="P112" s="22" t="s">
        <v>87</v>
      </c>
      <c r="Q112" s="23"/>
      <c r="R112" s="23"/>
      <c r="S112" s="23"/>
    </row>
    <row r="113" spans="1:21" ht="60" x14ac:dyDescent="0.3">
      <c r="A113" s="4" t="s">
        <v>21</v>
      </c>
      <c r="B113" s="4">
        <v>12.8</v>
      </c>
      <c r="C113" s="5" t="s">
        <v>82</v>
      </c>
      <c r="D113" s="12" t="s">
        <v>105</v>
      </c>
      <c r="E113" s="8" t="s">
        <v>294</v>
      </c>
      <c r="F113" s="43" t="s">
        <v>295</v>
      </c>
      <c r="G113" s="4"/>
      <c r="H113" s="4"/>
      <c r="I113" s="47" t="s">
        <v>86</v>
      </c>
      <c r="K113" s="22" t="s">
        <v>87</v>
      </c>
      <c r="L113" s="20" t="s">
        <v>296</v>
      </c>
      <c r="M113" s="55"/>
      <c r="N113" s="60" t="s">
        <v>297</v>
      </c>
      <c r="O113" s="22" t="s">
        <v>91</v>
      </c>
      <c r="P113" s="22"/>
      <c r="Q113" s="22" t="s">
        <v>87</v>
      </c>
      <c r="R113" s="23"/>
      <c r="S113" s="23"/>
    </row>
    <row r="114" spans="1:21" ht="41.25" customHeight="1" x14ac:dyDescent="0.3">
      <c r="A114" s="2" t="s">
        <v>298</v>
      </c>
      <c r="B114" s="126" t="s">
        <v>299</v>
      </c>
      <c r="C114" s="127"/>
      <c r="D114" s="127"/>
      <c r="E114" s="128"/>
      <c r="F114" s="129" t="s">
        <v>300</v>
      </c>
      <c r="G114" s="130"/>
      <c r="H114" s="130"/>
      <c r="I114" s="131"/>
      <c r="K114" s="18"/>
      <c r="L114" s="32"/>
      <c r="M114" s="56"/>
      <c r="N114" s="32"/>
      <c r="O114" s="28"/>
      <c r="P114" s="27"/>
      <c r="Q114" s="27"/>
      <c r="R114" s="28"/>
      <c r="S114" s="27"/>
      <c r="T114"/>
      <c r="U114"/>
    </row>
    <row r="115" spans="1:21" ht="285" customHeight="1" x14ac:dyDescent="0.3">
      <c r="A115" s="4" t="s">
        <v>298</v>
      </c>
      <c r="B115" s="4">
        <v>13.1</v>
      </c>
      <c r="C115" s="5" t="s">
        <v>129</v>
      </c>
      <c r="D115" s="12" t="s">
        <v>211</v>
      </c>
      <c r="E115" s="5" t="s">
        <v>301</v>
      </c>
      <c r="F115" s="42" t="s">
        <v>302</v>
      </c>
      <c r="G115" s="4"/>
      <c r="H115" s="46" t="s">
        <v>86</v>
      </c>
      <c r="I115" s="47" t="s">
        <v>86</v>
      </c>
      <c r="K115" s="22" t="s">
        <v>87</v>
      </c>
      <c r="L115" s="20" t="s">
        <v>570</v>
      </c>
      <c r="M115" s="54" t="s">
        <v>303</v>
      </c>
      <c r="N115" s="60" t="s">
        <v>134</v>
      </c>
      <c r="O115" s="22" t="s">
        <v>91</v>
      </c>
      <c r="P115" s="22" t="s">
        <v>87</v>
      </c>
      <c r="Q115" s="23"/>
      <c r="R115" s="22" t="s">
        <v>87</v>
      </c>
      <c r="S115" s="22"/>
    </row>
    <row r="116" spans="1:21" ht="75" customHeight="1" x14ac:dyDescent="0.3">
      <c r="A116" s="4" t="s">
        <v>298</v>
      </c>
      <c r="B116" s="4">
        <v>13.2</v>
      </c>
      <c r="C116" s="5" t="s">
        <v>82</v>
      </c>
      <c r="D116" s="12" t="s">
        <v>211</v>
      </c>
      <c r="E116" s="5" t="s">
        <v>505</v>
      </c>
      <c r="F116" s="43" t="s">
        <v>506</v>
      </c>
      <c r="G116" s="4"/>
      <c r="H116" s="46" t="s">
        <v>86</v>
      </c>
      <c r="I116" s="47" t="s">
        <v>86</v>
      </c>
      <c r="K116" s="22"/>
      <c r="L116" s="20"/>
      <c r="M116" s="54"/>
      <c r="N116" s="54"/>
      <c r="O116" s="23"/>
      <c r="P116" s="23"/>
      <c r="Q116" s="23"/>
      <c r="R116" s="23"/>
      <c r="S116" s="23"/>
      <c r="T116"/>
      <c r="U116"/>
    </row>
    <row r="117" spans="1:21" ht="66.75" customHeight="1" x14ac:dyDescent="0.3">
      <c r="A117" s="4" t="s">
        <v>298</v>
      </c>
      <c r="B117" s="4">
        <v>13.3</v>
      </c>
      <c r="C117" s="5" t="s">
        <v>129</v>
      </c>
      <c r="D117" s="12" t="s">
        <v>211</v>
      </c>
      <c r="E117" s="5" t="s">
        <v>507</v>
      </c>
      <c r="F117" s="42" t="s">
        <v>508</v>
      </c>
      <c r="G117" s="4"/>
      <c r="H117" s="46" t="s">
        <v>86</v>
      </c>
      <c r="I117" s="47" t="s">
        <v>86</v>
      </c>
      <c r="K117" s="22"/>
      <c r="L117" s="19"/>
      <c r="M117" s="54"/>
      <c r="N117" s="54"/>
      <c r="O117" s="23"/>
      <c r="P117" s="23"/>
      <c r="Q117" s="23"/>
      <c r="R117" s="23"/>
      <c r="S117" s="23"/>
      <c r="T117"/>
      <c r="U117"/>
    </row>
    <row r="118" spans="1:21" ht="30" customHeight="1" x14ac:dyDescent="0.3">
      <c r="A118" s="4" t="s">
        <v>298</v>
      </c>
      <c r="B118" s="4">
        <v>13.4</v>
      </c>
      <c r="C118" s="5" t="s">
        <v>129</v>
      </c>
      <c r="D118" s="12" t="s">
        <v>105</v>
      </c>
      <c r="E118" s="5" t="s">
        <v>304</v>
      </c>
      <c r="F118" s="43" t="s">
        <v>305</v>
      </c>
      <c r="G118" s="4"/>
      <c r="H118" s="46" t="s">
        <v>86</v>
      </c>
      <c r="I118" s="47" t="s">
        <v>86</v>
      </c>
      <c r="K118" s="22" t="s">
        <v>87</v>
      </c>
      <c r="L118" s="20" t="s">
        <v>296</v>
      </c>
      <c r="M118" s="54"/>
      <c r="N118" s="60" t="s">
        <v>297</v>
      </c>
      <c r="O118" s="22" t="s">
        <v>91</v>
      </c>
      <c r="P118" s="23"/>
      <c r="Q118" s="22" t="s">
        <v>87</v>
      </c>
      <c r="R118" s="22" t="s">
        <v>87</v>
      </c>
      <c r="S118" s="23"/>
    </row>
    <row r="119" spans="1:21" ht="120" customHeight="1" x14ac:dyDescent="0.3">
      <c r="A119" s="4" t="s">
        <v>298</v>
      </c>
      <c r="B119" s="4">
        <v>13.5</v>
      </c>
      <c r="C119" s="5" t="s">
        <v>82</v>
      </c>
      <c r="D119" s="12" t="s">
        <v>105</v>
      </c>
      <c r="E119" s="5" t="s">
        <v>306</v>
      </c>
      <c r="F119" s="42" t="s">
        <v>307</v>
      </c>
      <c r="G119" s="4"/>
      <c r="H119" s="46" t="s">
        <v>86</v>
      </c>
      <c r="I119" s="47" t="s">
        <v>86</v>
      </c>
      <c r="K119" s="22" t="s">
        <v>87</v>
      </c>
      <c r="L119" s="20" t="s">
        <v>308</v>
      </c>
      <c r="M119" s="55" t="s">
        <v>571</v>
      </c>
      <c r="N119" s="60" t="s">
        <v>90</v>
      </c>
      <c r="O119" s="22" t="s">
        <v>91</v>
      </c>
      <c r="P119" s="22" t="s">
        <v>87</v>
      </c>
      <c r="Q119" s="22"/>
      <c r="R119" s="24"/>
      <c r="S119" s="24"/>
    </row>
    <row r="120" spans="1:21" ht="110.4" x14ac:dyDescent="0.3">
      <c r="A120" s="4" t="s">
        <v>298</v>
      </c>
      <c r="B120" s="4">
        <v>13.6</v>
      </c>
      <c r="C120" s="5" t="s">
        <v>129</v>
      </c>
      <c r="D120" s="12" t="s">
        <v>211</v>
      </c>
      <c r="E120" s="5" t="s">
        <v>309</v>
      </c>
      <c r="F120" s="43" t="s">
        <v>310</v>
      </c>
      <c r="G120" s="4"/>
      <c r="H120" s="46" t="s">
        <v>86</v>
      </c>
      <c r="I120" s="47" t="s">
        <v>86</v>
      </c>
      <c r="K120" s="22" t="s">
        <v>87</v>
      </c>
      <c r="L120" s="20" t="s">
        <v>296</v>
      </c>
      <c r="M120" s="54" t="s">
        <v>311</v>
      </c>
      <c r="N120" s="60" t="s">
        <v>297</v>
      </c>
      <c r="O120" s="24"/>
      <c r="P120" s="23"/>
      <c r="Q120" s="23"/>
      <c r="R120" s="24" t="s">
        <v>87</v>
      </c>
      <c r="S120" s="23"/>
    </row>
    <row r="121" spans="1:21" ht="45" customHeight="1" x14ac:dyDescent="0.3">
      <c r="A121" s="4" t="s">
        <v>298</v>
      </c>
      <c r="B121" s="4">
        <v>13.7</v>
      </c>
      <c r="C121" s="5" t="s">
        <v>82</v>
      </c>
      <c r="D121" s="12" t="s">
        <v>105</v>
      </c>
      <c r="E121" s="5" t="s">
        <v>509</v>
      </c>
      <c r="F121" s="42" t="s">
        <v>510</v>
      </c>
      <c r="G121" s="4"/>
      <c r="H121" s="4"/>
      <c r="I121" s="47" t="s">
        <v>86</v>
      </c>
      <c r="K121" s="22"/>
      <c r="L121" s="20"/>
      <c r="M121" s="54"/>
      <c r="N121" s="60"/>
      <c r="O121" s="23"/>
      <c r="P121" s="23"/>
      <c r="Q121" s="23"/>
      <c r="R121" s="23"/>
      <c r="S121" s="23"/>
      <c r="T121"/>
      <c r="U121"/>
    </row>
    <row r="122" spans="1:21" ht="45" customHeight="1" x14ac:dyDescent="0.3">
      <c r="A122" s="4" t="s">
        <v>298</v>
      </c>
      <c r="B122" s="4">
        <v>13.8</v>
      </c>
      <c r="C122" s="5" t="s">
        <v>129</v>
      </c>
      <c r="D122" s="12" t="s">
        <v>105</v>
      </c>
      <c r="E122" s="5" t="s">
        <v>511</v>
      </c>
      <c r="F122" s="43" t="s">
        <v>512</v>
      </c>
      <c r="G122" s="4"/>
      <c r="H122" s="4"/>
      <c r="I122" s="47" t="s">
        <v>86</v>
      </c>
      <c r="K122" s="22"/>
      <c r="L122" s="20"/>
      <c r="M122" s="55"/>
      <c r="N122" s="60"/>
      <c r="O122" s="23"/>
      <c r="P122" s="23"/>
      <c r="Q122" s="23"/>
      <c r="R122" s="23"/>
      <c r="S122" s="23"/>
      <c r="T122"/>
      <c r="U122"/>
    </row>
    <row r="123" spans="1:21" ht="45" customHeight="1" x14ac:dyDescent="0.3">
      <c r="A123" s="4" t="s">
        <v>298</v>
      </c>
      <c r="B123" s="4" t="s">
        <v>513</v>
      </c>
      <c r="C123" s="5" t="s">
        <v>82</v>
      </c>
      <c r="D123" s="12" t="s">
        <v>105</v>
      </c>
      <c r="E123" s="5" t="s">
        <v>514</v>
      </c>
      <c r="F123" s="43" t="s">
        <v>515</v>
      </c>
      <c r="G123" s="4"/>
      <c r="H123" s="4"/>
      <c r="I123" s="47" t="s">
        <v>86</v>
      </c>
      <c r="K123" s="22"/>
      <c r="L123" s="19"/>
      <c r="M123" s="55"/>
      <c r="N123" s="60"/>
      <c r="O123" s="23"/>
      <c r="P123" s="23"/>
      <c r="Q123" s="23"/>
      <c r="R123" s="23"/>
      <c r="S123" s="23"/>
      <c r="T123"/>
      <c r="U123"/>
    </row>
    <row r="124" spans="1:21" ht="30" customHeight="1" x14ac:dyDescent="0.3">
      <c r="A124" s="4" t="s">
        <v>298</v>
      </c>
      <c r="B124" s="10">
        <v>13.1</v>
      </c>
      <c r="C124" s="5" t="s">
        <v>129</v>
      </c>
      <c r="D124" s="12" t="s">
        <v>105</v>
      </c>
      <c r="E124" s="5" t="s">
        <v>516</v>
      </c>
      <c r="F124" s="43" t="s">
        <v>517</v>
      </c>
      <c r="G124" s="4"/>
      <c r="H124" s="4"/>
      <c r="I124" s="47" t="s">
        <v>86</v>
      </c>
      <c r="K124" s="22"/>
      <c r="L124" s="19"/>
      <c r="M124" s="55"/>
      <c r="N124" s="60"/>
      <c r="O124" s="23"/>
      <c r="P124" s="23"/>
      <c r="Q124" s="23"/>
      <c r="R124" s="23"/>
      <c r="S124" s="23"/>
      <c r="T124"/>
      <c r="U124"/>
    </row>
    <row r="125" spans="1:21" ht="30" customHeight="1" x14ac:dyDescent="0.3">
      <c r="A125" s="4" t="s">
        <v>298</v>
      </c>
      <c r="B125" s="4">
        <v>13.11</v>
      </c>
      <c r="C125" s="5" t="s">
        <v>129</v>
      </c>
      <c r="D125" s="12" t="s">
        <v>211</v>
      </c>
      <c r="E125" s="5" t="s">
        <v>518</v>
      </c>
      <c r="F125" s="43" t="s">
        <v>519</v>
      </c>
      <c r="G125" s="4"/>
      <c r="H125" s="4"/>
      <c r="I125" s="47" t="s">
        <v>86</v>
      </c>
      <c r="K125" s="22"/>
      <c r="L125" s="19"/>
      <c r="M125" s="55"/>
      <c r="N125" s="60"/>
      <c r="O125" s="23"/>
      <c r="P125" s="23"/>
      <c r="Q125" s="23"/>
      <c r="R125" s="23"/>
      <c r="S125" s="23"/>
      <c r="T125"/>
      <c r="U125"/>
    </row>
    <row r="126" spans="1:21" ht="40.5" customHeight="1" x14ac:dyDescent="0.3">
      <c r="A126" s="2">
        <v>14</v>
      </c>
      <c r="B126" s="126" t="s">
        <v>312</v>
      </c>
      <c r="C126" s="127"/>
      <c r="D126" s="127"/>
      <c r="E126" s="128"/>
      <c r="F126" s="129" t="s">
        <v>313</v>
      </c>
      <c r="G126" s="130"/>
      <c r="H126" s="130"/>
      <c r="I126" s="131"/>
      <c r="K126" s="18"/>
      <c r="L126" s="32"/>
      <c r="M126" s="56"/>
      <c r="N126" s="32"/>
      <c r="O126" s="28"/>
      <c r="P126" s="27"/>
      <c r="Q126" s="27"/>
      <c r="R126" s="28"/>
      <c r="S126" s="27"/>
      <c r="T126"/>
      <c r="U126"/>
    </row>
    <row r="127" spans="1:21" ht="75" customHeight="1" x14ac:dyDescent="0.3">
      <c r="A127" s="4">
        <v>14</v>
      </c>
      <c r="B127" s="4">
        <v>14.1</v>
      </c>
      <c r="C127" s="5" t="s">
        <v>314</v>
      </c>
      <c r="D127" s="12" t="s">
        <v>105</v>
      </c>
      <c r="E127" s="5" t="s">
        <v>315</v>
      </c>
      <c r="F127" s="43" t="s">
        <v>316</v>
      </c>
      <c r="G127" s="45" t="s">
        <v>86</v>
      </c>
      <c r="H127" s="46" t="s">
        <v>86</v>
      </c>
      <c r="I127" s="47" t="s">
        <v>86</v>
      </c>
      <c r="K127" s="22" t="s">
        <v>87</v>
      </c>
      <c r="L127" s="73" t="s">
        <v>317</v>
      </c>
      <c r="M127" s="54"/>
      <c r="N127" s="60" t="s">
        <v>90</v>
      </c>
      <c r="O127" s="24"/>
      <c r="P127" s="22" t="s">
        <v>87</v>
      </c>
      <c r="Q127" s="24"/>
      <c r="R127" s="24"/>
      <c r="S127" s="24"/>
    </row>
    <row r="128" spans="1:21" ht="110.4" x14ac:dyDescent="0.3">
      <c r="A128" s="4">
        <v>14</v>
      </c>
      <c r="B128" s="4">
        <v>14.2</v>
      </c>
      <c r="C128" s="5" t="s">
        <v>314</v>
      </c>
      <c r="D128" s="12" t="s">
        <v>105</v>
      </c>
      <c r="E128" s="5" t="s">
        <v>318</v>
      </c>
      <c r="F128" s="43" t="s">
        <v>319</v>
      </c>
      <c r="G128" s="45" t="s">
        <v>86</v>
      </c>
      <c r="H128" s="46" t="s">
        <v>86</v>
      </c>
      <c r="I128" s="47" t="s">
        <v>86</v>
      </c>
      <c r="K128" s="22" t="s">
        <v>87</v>
      </c>
      <c r="L128" s="20" t="s">
        <v>320</v>
      </c>
      <c r="M128" s="59" t="s">
        <v>572</v>
      </c>
      <c r="N128" s="60" t="s">
        <v>90</v>
      </c>
      <c r="O128" s="24"/>
      <c r="P128" s="22" t="s">
        <v>87</v>
      </c>
      <c r="Q128" s="24"/>
      <c r="R128" s="24"/>
      <c r="S128" s="24"/>
    </row>
    <row r="129" spans="1:21" ht="86.25" customHeight="1" x14ac:dyDescent="0.3">
      <c r="A129" s="4">
        <v>14</v>
      </c>
      <c r="B129" s="4">
        <v>14.3</v>
      </c>
      <c r="C129" s="5" t="s">
        <v>314</v>
      </c>
      <c r="D129" s="12" t="s">
        <v>105</v>
      </c>
      <c r="E129" s="5" t="s">
        <v>321</v>
      </c>
      <c r="F129" s="43" t="s">
        <v>322</v>
      </c>
      <c r="G129" s="45" t="s">
        <v>86</v>
      </c>
      <c r="H129" s="46" t="s">
        <v>86</v>
      </c>
      <c r="I129" s="47" t="s">
        <v>86</v>
      </c>
      <c r="K129" s="22" t="s">
        <v>87</v>
      </c>
      <c r="L129" s="20" t="s">
        <v>320</v>
      </c>
      <c r="M129" s="54" t="s">
        <v>573</v>
      </c>
      <c r="N129" s="60" t="s">
        <v>90</v>
      </c>
      <c r="O129" s="22" t="s">
        <v>91</v>
      </c>
      <c r="P129" s="22" t="s">
        <v>87</v>
      </c>
      <c r="Q129" s="24"/>
      <c r="R129" s="24"/>
      <c r="S129" s="24"/>
    </row>
    <row r="130" spans="1:21" ht="75" customHeight="1" x14ac:dyDescent="0.3">
      <c r="A130" s="4">
        <v>14</v>
      </c>
      <c r="B130" s="4">
        <v>14.4</v>
      </c>
      <c r="C130" s="5" t="s">
        <v>314</v>
      </c>
      <c r="D130" s="12" t="s">
        <v>105</v>
      </c>
      <c r="E130" s="5" t="s">
        <v>520</v>
      </c>
      <c r="F130" s="43" t="s">
        <v>521</v>
      </c>
      <c r="G130" s="45" t="s">
        <v>86</v>
      </c>
      <c r="H130" s="46" t="s">
        <v>86</v>
      </c>
      <c r="I130" s="47" t="s">
        <v>86</v>
      </c>
      <c r="K130" s="22"/>
      <c r="L130" s="19"/>
      <c r="M130" s="55"/>
      <c r="N130" s="60"/>
      <c r="O130" s="23"/>
      <c r="P130" s="23"/>
      <c r="Q130" s="23"/>
      <c r="R130" s="23"/>
      <c r="S130" s="23"/>
      <c r="T130"/>
      <c r="U130"/>
    </row>
    <row r="131" spans="1:21" ht="45" customHeight="1" x14ac:dyDescent="0.3">
      <c r="A131" s="4">
        <v>14</v>
      </c>
      <c r="B131" s="4">
        <v>14.5</v>
      </c>
      <c r="C131" s="5" t="s">
        <v>314</v>
      </c>
      <c r="D131" s="12" t="s">
        <v>105</v>
      </c>
      <c r="E131" s="5" t="s">
        <v>522</v>
      </c>
      <c r="F131" s="42" t="s">
        <v>523</v>
      </c>
      <c r="G131" s="45" t="s">
        <v>86</v>
      </c>
      <c r="H131" s="46" t="s">
        <v>86</v>
      </c>
      <c r="I131" s="47" t="s">
        <v>86</v>
      </c>
      <c r="K131" s="22"/>
      <c r="L131" s="19"/>
      <c r="M131" s="55"/>
      <c r="N131" s="60"/>
      <c r="O131" s="23"/>
      <c r="P131" s="23"/>
      <c r="Q131" s="23"/>
      <c r="R131" s="23"/>
      <c r="S131" s="23"/>
      <c r="T131"/>
      <c r="U131"/>
    </row>
    <row r="132" spans="1:21" ht="98.25" customHeight="1" x14ac:dyDescent="0.3">
      <c r="A132" s="4">
        <v>14</v>
      </c>
      <c r="B132" s="4">
        <v>14.6</v>
      </c>
      <c r="C132" s="5" t="s">
        <v>314</v>
      </c>
      <c r="D132" s="12" t="s">
        <v>105</v>
      </c>
      <c r="E132" s="5" t="s">
        <v>323</v>
      </c>
      <c r="F132" s="43" t="s">
        <v>324</v>
      </c>
      <c r="G132" s="45" t="s">
        <v>86</v>
      </c>
      <c r="H132" s="46" t="s">
        <v>86</v>
      </c>
      <c r="I132" s="47" t="s">
        <v>86</v>
      </c>
      <c r="K132" s="22" t="s">
        <v>87</v>
      </c>
      <c r="L132" s="20" t="s">
        <v>574</v>
      </c>
      <c r="M132" s="55" t="s">
        <v>325</v>
      </c>
      <c r="N132" s="60" t="s">
        <v>326</v>
      </c>
      <c r="O132" s="24"/>
      <c r="P132" s="22" t="s">
        <v>87</v>
      </c>
      <c r="Q132" s="24"/>
      <c r="R132" s="22" t="s">
        <v>87</v>
      </c>
      <c r="S132" s="24"/>
    </row>
    <row r="133" spans="1:21" ht="60" customHeight="1" x14ac:dyDescent="0.3">
      <c r="A133" s="4">
        <v>14</v>
      </c>
      <c r="B133" s="4">
        <v>14.7</v>
      </c>
      <c r="C133" s="5" t="s">
        <v>314</v>
      </c>
      <c r="D133" s="12" t="s">
        <v>105</v>
      </c>
      <c r="E133" s="8" t="s">
        <v>327</v>
      </c>
      <c r="F133" s="43" t="s">
        <v>328</v>
      </c>
      <c r="G133" s="45" t="s">
        <v>86</v>
      </c>
      <c r="H133" s="46" t="s">
        <v>86</v>
      </c>
      <c r="I133" s="47" t="s">
        <v>86</v>
      </c>
      <c r="K133" s="22" t="s">
        <v>87</v>
      </c>
      <c r="L133" s="20" t="s">
        <v>317</v>
      </c>
      <c r="M133" s="54"/>
      <c r="N133" s="61" t="s">
        <v>90</v>
      </c>
      <c r="O133" s="22" t="s">
        <v>91</v>
      </c>
      <c r="P133" s="22" t="s">
        <v>87</v>
      </c>
      <c r="Q133" s="24"/>
      <c r="R133" s="24"/>
      <c r="S133" s="24"/>
    </row>
    <row r="134" spans="1:21" ht="60" customHeight="1" x14ac:dyDescent="0.3">
      <c r="A134" s="4">
        <v>14</v>
      </c>
      <c r="B134" s="4">
        <v>14.8</v>
      </c>
      <c r="C134" s="5" t="s">
        <v>314</v>
      </c>
      <c r="D134" s="12" t="s">
        <v>105</v>
      </c>
      <c r="E134" s="5" t="s">
        <v>329</v>
      </c>
      <c r="F134" s="43" t="s">
        <v>330</v>
      </c>
      <c r="G134" s="45" t="s">
        <v>86</v>
      </c>
      <c r="H134" s="46" t="s">
        <v>86</v>
      </c>
      <c r="I134" s="47" t="s">
        <v>86</v>
      </c>
      <c r="K134" s="22" t="s">
        <v>87</v>
      </c>
      <c r="L134" s="20" t="s">
        <v>317</v>
      </c>
      <c r="M134" s="55"/>
      <c r="N134" s="61" t="s">
        <v>90</v>
      </c>
      <c r="O134" s="23"/>
      <c r="P134" s="22" t="s">
        <v>87</v>
      </c>
      <c r="Q134" s="23"/>
      <c r="R134" s="23"/>
      <c r="S134" s="23"/>
    </row>
    <row r="135" spans="1:21" ht="75" customHeight="1" x14ac:dyDescent="0.3">
      <c r="A135" s="4">
        <v>14</v>
      </c>
      <c r="B135" s="4">
        <v>14.9</v>
      </c>
      <c r="C135" s="5" t="s">
        <v>314</v>
      </c>
      <c r="D135" s="12" t="s">
        <v>105</v>
      </c>
      <c r="E135" s="5" t="s">
        <v>524</v>
      </c>
      <c r="F135" s="42" t="s">
        <v>525</v>
      </c>
      <c r="G135" s="6"/>
      <c r="H135" s="46" t="s">
        <v>86</v>
      </c>
      <c r="I135" s="47" t="s">
        <v>86</v>
      </c>
      <c r="K135" s="22"/>
      <c r="L135" s="19"/>
      <c r="M135" s="55"/>
      <c r="N135" s="60"/>
      <c r="O135" s="23"/>
      <c r="P135" s="23"/>
      <c r="Q135" s="23"/>
      <c r="R135" s="23"/>
      <c r="S135" s="23"/>
      <c r="T135"/>
      <c r="U135"/>
    </row>
    <row r="136" spans="1:21" ht="50.25" customHeight="1" x14ac:dyDescent="0.3">
      <c r="A136" s="2">
        <v>15</v>
      </c>
      <c r="B136" s="126" t="s">
        <v>331</v>
      </c>
      <c r="C136" s="127"/>
      <c r="D136" s="127"/>
      <c r="E136" s="128"/>
      <c r="F136" s="129" t="s">
        <v>332</v>
      </c>
      <c r="G136" s="130"/>
      <c r="H136" s="130"/>
      <c r="I136" s="131"/>
      <c r="K136" s="18"/>
      <c r="L136" s="32"/>
      <c r="M136" s="56"/>
      <c r="N136" s="32"/>
      <c r="O136" s="28"/>
      <c r="P136" s="27"/>
      <c r="Q136" s="27"/>
      <c r="R136" s="28"/>
      <c r="S136" s="27"/>
      <c r="T136"/>
      <c r="U136"/>
    </row>
    <row r="137" spans="1:21" ht="98.25" customHeight="1" x14ac:dyDescent="0.3">
      <c r="A137" s="4">
        <v>15</v>
      </c>
      <c r="B137" s="4">
        <v>15.1</v>
      </c>
      <c r="C137" s="5" t="s">
        <v>314</v>
      </c>
      <c r="D137" s="13" t="s">
        <v>83</v>
      </c>
      <c r="E137" s="5" t="s">
        <v>333</v>
      </c>
      <c r="F137" s="7" t="s">
        <v>334</v>
      </c>
      <c r="G137" s="45" t="s">
        <v>86</v>
      </c>
      <c r="H137" s="46" t="s">
        <v>86</v>
      </c>
      <c r="I137" s="47" t="s">
        <v>86</v>
      </c>
      <c r="K137" s="22" t="s">
        <v>87</v>
      </c>
      <c r="L137" s="29" t="s">
        <v>575</v>
      </c>
      <c r="M137" s="54" t="s">
        <v>335</v>
      </c>
      <c r="N137" s="60" t="s">
        <v>326</v>
      </c>
      <c r="O137" s="22"/>
      <c r="P137" s="24"/>
      <c r="Q137" s="24"/>
      <c r="R137" s="22"/>
      <c r="S137" s="22" t="s">
        <v>87</v>
      </c>
    </row>
    <row r="138" spans="1:21" ht="71.25" customHeight="1" x14ac:dyDescent="0.3">
      <c r="A138" s="4">
        <v>15</v>
      </c>
      <c r="B138" s="4">
        <v>15.2</v>
      </c>
      <c r="C138" s="5" t="s">
        <v>314</v>
      </c>
      <c r="D138" s="13" t="s">
        <v>83</v>
      </c>
      <c r="E138" s="5" t="s">
        <v>336</v>
      </c>
      <c r="F138" s="43" t="s">
        <v>337</v>
      </c>
      <c r="G138" s="6"/>
      <c r="H138" s="46" t="s">
        <v>86</v>
      </c>
      <c r="I138" s="47" t="s">
        <v>86</v>
      </c>
      <c r="K138" s="22" t="s">
        <v>87</v>
      </c>
      <c r="L138" s="29" t="s">
        <v>338</v>
      </c>
      <c r="M138" s="54"/>
      <c r="N138" s="60" t="s">
        <v>90</v>
      </c>
      <c r="O138" s="22"/>
      <c r="P138" s="24" t="s">
        <v>87</v>
      </c>
      <c r="Q138" s="24"/>
      <c r="R138" s="22"/>
      <c r="S138" s="24"/>
    </row>
    <row r="139" spans="1:21" ht="75" customHeight="1" x14ac:dyDescent="0.3">
      <c r="A139" s="4">
        <v>15</v>
      </c>
      <c r="B139" s="4">
        <v>15.3</v>
      </c>
      <c r="C139" s="5" t="s">
        <v>314</v>
      </c>
      <c r="D139" s="13" t="s">
        <v>83</v>
      </c>
      <c r="E139" s="5" t="s">
        <v>526</v>
      </c>
      <c r="F139" s="43" t="s">
        <v>527</v>
      </c>
      <c r="G139" s="6"/>
      <c r="H139" s="46" t="s">
        <v>86</v>
      </c>
      <c r="I139" s="47" t="s">
        <v>86</v>
      </c>
      <c r="K139" s="22"/>
      <c r="L139" s="19"/>
      <c r="M139" s="55"/>
      <c r="N139" s="60"/>
      <c r="O139" s="23"/>
      <c r="P139" s="23"/>
      <c r="Q139" s="23"/>
      <c r="R139" s="23"/>
      <c r="S139" s="23"/>
      <c r="T139"/>
      <c r="U139"/>
    </row>
    <row r="140" spans="1:21" ht="195" customHeight="1" x14ac:dyDescent="0.3">
      <c r="A140" s="4">
        <v>15</v>
      </c>
      <c r="B140" s="4">
        <v>15.4</v>
      </c>
      <c r="C140" s="5" t="s">
        <v>314</v>
      </c>
      <c r="D140" s="12" t="s">
        <v>105</v>
      </c>
      <c r="E140" s="5" t="s">
        <v>339</v>
      </c>
      <c r="F140" s="42" t="s">
        <v>340</v>
      </c>
      <c r="G140" s="6"/>
      <c r="H140" s="46" t="s">
        <v>86</v>
      </c>
      <c r="I140" s="47" t="s">
        <v>86</v>
      </c>
      <c r="K140" s="22" t="s">
        <v>87</v>
      </c>
      <c r="L140" s="29" t="s">
        <v>576</v>
      </c>
      <c r="M140" s="54" t="s">
        <v>341</v>
      </c>
      <c r="N140" s="60" t="s">
        <v>134</v>
      </c>
      <c r="O140" s="22"/>
      <c r="P140" s="22" t="s">
        <v>87</v>
      </c>
      <c r="Q140" s="22" t="s">
        <v>87</v>
      </c>
      <c r="R140" s="22" t="s">
        <v>87</v>
      </c>
      <c r="S140" s="22" t="s">
        <v>87</v>
      </c>
    </row>
    <row r="141" spans="1:21" ht="183.75" customHeight="1" x14ac:dyDescent="0.3">
      <c r="A141" s="4">
        <v>15</v>
      </c>
      <c r="B141" s="4">
        <v>15.5</v>
      </c>
      <c r="C141" s="5" t="s">
        <v>314</v>
      </c>
      <c r="D141" s="13" t="s">
        <v>83</v>
      </c>
      <c r="E141" s="5" t="s">
        <v>342</v>
      </c>
      <c r="F141" s="42" t="s">
        <v>343</v>
      </c>
      <c r="G141" s="6"/>
      <c r="H141" s="6"/>
      <c r="I141" s="47" t="s">
        <v>86</v>
      </c>
      <c r="K141" s="22" t="s">
        <v>87</v>
      </c>
      <c r="L141" s="29" t="s">
        <v>576</v>
      </c>
      <c r="M141" s="54"/>
      <c r="N141" s="60" t="s">
        <v>134</v>
      </c>
      <c r="O141" s="22"/>
      <c r="P141" s="22" t="s">
        <v>87</v>
      </c>
      <c r="Q141" s="22" t="s">
        <v>87</v>
      </c>
      <c r="R141" s="22" t="s">
        <v>87</v>
      </c>
      <c r="S141" s="22" t="s">
        <v>87</v>
      </c>
    </row>
    <row r="142" spans="1:21" ht="71.25" customHeight="1" x14ac:dyDescent="0.3">
      <c r="A142" s="4">
        <v>15</v>
      </c>
      <c r="B142" s="4">
        <v>15.6</v>
      </c>
      <c r="C142" s="5" t="s">
        <v>120</v>
      </c>
      <c r="D142" s="12" t="s">
        <v>211</v>
      </c>
      <c r="E142" s="5" t="s">
        <v>528</v>
      </c>
      <c r="F142" s="42" t="s">
        <v>529</v>
      </c>
      <c r="G142" s="6"/>
      <c r="H142" s="6"/>
      <c r="I142" s="47" t="s">
        <v>86</v>
      </c>
      <c r="K142" s="22"/>
      <c r="L142" s="20"/>
      <c r="M142" s="54"/>
      <c r="N142" s="60"/>
      <c r="O142" s="22"/>
      <c r="P142" s="22"/>
      <c r="Q142" s="24"/>
      <c r="R142" s="22"/>
      <c r="S142" s="24"/>
      <c r="T142"/>
      <c r="U142"/>
    </row>
    <row r="143" spans="1:21" ht="45" customHeight="1" x14ac:dyDescent="0.3">
      <c r="A143" s="4">
        <v>15</v>
      </c>
      <c r="B143" s="4">
        <v>15.7</v>
      </c>
      <c r="C143" s="5" t="s">
        <v>120</v>
      </c>
      <c r="D143" s="12" t="s">
        <v>105</v>
      </c>
      <c r="E143" s="5" t="s">
        <v>530</v>
      </c>
      <c r="F143" s="42" t="s">
        <v>531</v>
      </c>
      <c r="G143" s="6"/>
      <c r="H143" s="6"/>
      <c r="I143" s="47" t="s">
        <v>86</v>
      </c>
      <c r="K143" s="22"/>
      <c r="L143" s="19"/>
      <c r="M143" s="55"/>
      <c r="N143" s="62"/>
      <c r="O143" s="25"/>
      <c r="P143" s="25"/>
      <c r="Q143" s="25"/>
      <c r="R143" s="25"/>
      <c r="S143" s="25"/>
      <c r="T143"/>
      <c r="U143"/>
    </row>
    <row r="144" spans="1:21" ht="39" customHeight="1" x14ac:dyDescent="0.3">
      <c r="A144" s="2" t="s">
        <v>344</v>
      </c>
      <c r="B144" s="126" t="s">
        <v>345</v>
      </c>
      <c r="C144" s="127"/>
      <c r="D144" s="127"/>
      <c r="E144" s="128"/>
      <c r="F144" s="129" t="s">
        <v>346</v>
      </c>
      <c r="G144" s="130"/>
      <c r="H144" s="130"/>
      <c r="I144" s="131"/>
      <c r="K144" s="18"/>
      <c r="L144" s="32"/>
      <c r="M144" s="56"/>
      <c r="N144" s="32"/>
      <c r="O144" s="28"/>
      <c r="P144" s="27"/>
      <c r="Q144" s="27"/>
      <c r="R144" s="28"/>
      <c r="S144" s="27"/>
      <c r="T144"/>
      <c r="U144"/>
    </row>
    <row r="145" spans="1:21" ht="90" customHeight="1" x14ac:dyDescent="0.3">
      <c r="A145" s="4">
        <v>16</v>
      </c>
      <c r="B145" s="4">
        <v>16.100000000000001</v>
      </c>
      <c r="C145" s="5" t="s">
        <v>99</v>
      </c>
      <c r="D145" s="12" t="s">
        <v>105</v>
      </c>
      <c r="E145" s="5" t="s">
        <v>532</v>
      </c>
      <c r="F145" s="44" t="s">
        <v>533</v>
      </c>
      <c r="G145" s="6"/>
      <c r="H145" s="46" t="s">
        <v>86</v>
      </c>
      <c r="I145" s="47" t="s">
        <v>86</v>
      </c>
      <c r="K145" s="22"/>
      <c r="L145" s="19"/>
      <c r="M145" s="55"/>
      <c r="N145" s="63"/>
      <c r="O145" s="26"/>
      <c r="P145" s="26"/>
      <c r="Q145" s="26"/>
      <c r="R145" s="26"/>
      <c r="S145" s="26"/>
      <c r="T145"/>
      <c r="U145"/>
    </row>
    <row r="146" spans="1:21" ht="180" customHeight="1" x14ac:dyDescent="0.3">
      <c r="A146" s="4">
        <v>16</v>
      </c>
      <c r="B146" s="4">
        <v>16.2</v>
      </c>
      <c r="C146" s="5" t="s">
        <v>99</v>
      </c>
      <c r="D146" s="12" t="s">
        <v>105</v>
      </c>
      <c r="E146" s="5" t="s">
        <v>347</v>
      </c>
      <c r="F146" s="42" t="s">
        <v>348</v>
      </c>
      <c r="G146" s="6"/>
      <c r="H146" s="46" t="s">
        <v>86</v>
      </c>
      <c r="I146" s="47" t="s">
        <v>86</v>
      </c>
      <c r="K146" s="22" t="s">
        <v>87</v>
      </c>
      <c r="L146" s="20" t="s">
        <v>88</v>
      </c>
      <c r="M146" s="54"/>
      <c r="N146" s="60" t="s">
        <v>90</v>
      </c>
      <c r="O146" s="22" t="s">
        <v>91</v>
      </c>
      <c r="P146" s="22" t="s">
        <v>87</v>
      </c>
      <c r="Q146" s="23"/>
      <c r="R146" s="23"/>
      <c r="S146" s="23"/>
    </row>
    <row r="147" spans="1:21" ht="60" customHeight="1" x14ac:dyDescent="0.3">
      <c r="A147" s="4">
        <v>16</v>
      </c>
      <c r="B147" s="4">
        <v>16.3</v>
      </c>
      <c r="C147" s="5" t="s">
        <v>99</v>
      </c>
      <c r="D147" s="12" t="s">
        <v>105</v>
      </c>
      <c r="E147" s="5" t="s">
        <v>534</v>
      </c>
      <c r="F147" s="42" t="s">
        <v>535</v>
      </c>
      <c r="G147" s="6"/>
      <c r="H147" s="46" t="s">
        <v>86</v>
      </c>
      <c r="I147" s="47" t="s">
        <v>86</v>
      </c>
      <c r="K147" s="22"/>
      <c r="L147" s="19"/>
      <c r="M147" s="55"/>
      <c r="N147" s="60"/>
      <c r="O147" s="23"/>
      <c r="P147" s="23"/>
      <c r="Q147" s="23"/>
      <c r="R147" s="23"/>
      <c r="S147" s="23"/>
      <c r="T147"/>
      <c r="U147"/>
    </row>
    <row r="148" spans="1:21" ht="75" customHeight="1" x14ac:dyDescent="0.3">
      <c r="A148" s="4">
        <v>16</v>
      </c>
      <c r="B148" s="4">
        <v>16.399999999999999</v>
      </c>
      <c r="C148" s="5" t="s">
        <v>99</v>
      </c>
      <c r="D148" s="12" t="s">
        <v>105</v>
      </c>
      <c r="E148" s="5" t="s">
        <v>536</v>
      </c>
      <c r="F148" s="9" t="s">
        <v>537</v>
      </c>
      <c r="G148" s="6"/>
      <c r="H148" s="46" t="s">
        <v>86</v>
      </c>
      <c r="I148" s="47" t="s">
        <v>86</v>
      </c>
      <c r="K148" s="22"/>
      <c r="L148" s="19"/>
      <c r="M148" s="55"/>
      <c r="N148" s="60"/>
      <c r="O148" s="23"/>
      <c r="P148" s="23"/>
      <c r="Q148" s="23"/>
      <c r="R148" s="23"/>
      <c r="S148" s="23"/>
      <c r="T148"/>
      <c r="U148"/>
    </row>
    <row r="149" spans="1:21" ht="60" customHeight="1" x14ac:dyDescent="0.3">
      <c r="A149" s="4">
        <v>16</v>
      </c>
      <c r="B149" s="4">
        <v>16.5</v>
      </c>
      <c r="C149" s="5" t="s">
        <v>99</v>
      </c>
      <c r="D149" s="12" t="s">
        <v>105</v>
      </c>
      <c r="E149" s="5" t="s">
        <v>349</v>
      </c>
      <c r="F149" s="43" t="s">
        <v>350</v>
      </c>
      <c r="G149" s="6"/>
      <c r="H149" s="46" t="s">
        <v>86</v>
      </c>
      <c r="I149" s="47" t="s">
        <v>86</v>
      </c>
      <c r="K149" s="22" t="s">
        <v>87</v>
      </c>
      <c r="L149" s="20" t="s">
        <v>88</v>
      </c>
      <c r="M149" s="54"/>
      <c r="N149" s="60" t="s">
        <v>90</v>
      </c>
      <c r="O149" s="22" t="s">
        <v>91</v>
      </c>
      <c r="P149" s="22" t="s">
        <v>87</v>
      </c>
      <c r="Q149" s="23"/>
      <c r="R149" s="23"/>
      <c r="S149" s="23"/>
    </row>
    <row r="150" spans="1:21" ht="90" customHeight="1" x14ac:dyDescent="0.3">
      <c r="A150" s="4">
        <v>16</v>
      </c>
      <c r="B150" s="4">
        <v>16.600000000000001</v>
      </c>
      <c r="C150" s="5" t="s">
        <v>99</v>
      </c>
      <c r="D150" s="12" t="s">
        <v>105</v>
      </c>
      <c r="E150" s="5" t="s">
        <v>538</v>
      </c>
      <c r="F150" s="43" t="s">
        <v>539</v>
      </c>
      <c r="G150" s="6"/>
      <c r="H150" s="46" t="s">
        <v>86</v>
      </c>
      <c r="I150" s="47" t="s">
        <v>86</v>
      </c>
      <c r="K150" s="22"/>
      <c r="L150" s="19"/>
      <c r="M150" s="55"/>
      <c r="N150" s="60"/>
      <c r="O150" s="23"/>
      <c r="P150" s="23"/>
      <c r="Q150" s="23"/>
      <c r="R150" s="23"/>
      <c r="S150" s="23"/>
      <c r="T150"/>
      <c r="U150"/>
    </row>
    <row r="151" spans="1:21" ht="75" customHeight="1" x14ac:dyDescent="0.3">
      <c r="A151" s="4">
        <v>16</v>
      </c>
      <c r="B151" s="4">
        <v>16.7</v>
      </c>
      <c r="C151" s="5" t="s">
        <v>99</v>
      </c>
      <c r="D151" s="12" t="s">
        <v>105</v>
      </c>
      <c r="E151" s="5" t="s">
        <v>351</v>
      </c>
      <c r="F151" s="43" t="s">
        <v>352</v>
      </c>
      <c r="G151" s="6"/>
      <c r="H151" s="46" t="s">
        <v>86</v>
      </c>
      <c r="I151" s="47" t="s">
        <v>86</v>
      </c>
      <c r="K151" s="22" t="s">
        <v>87</v>
      </c>
      <c r="L151" s="20" t="s">
        <v>88</v>
      </c>
      <c r="M151" s="55"/>
      <c r="N151" s="60" t="s">
        <v>90</v>
      </c>
      <c r="O151" s="23"/>
      <c r="P151" s="22" t="s">
        <v>87</v>
      </c>
      <c r="Q151" s="23"/>
      <c r="R151" s="23"/>
      <c r="S151" s="23"/>
    </row>
    <row r="152" spans="1:21" ht="30" customHeight="1" x14ac:dyDescent="0.3">
      <c r="A152" s="4">
        <v>16</v>
      </c>
      <c r="B152" s="4">
        <v>16.8</v>
      </c>
      <c r="C152" s="5" t="s">
        <v>99</v>
      </c>
      <c r="D152" s="12" t="s">
        <v>105</v>
      </c>
      <c r="E152" s="5" t="s">
        <v>540</v>
      </c>
      <c r="F152" s="43" t="s">
        <v>541</v>
      </c>
      <c r="G152" s="6"/>
      <c r="H152" s="46" t="s">
        <v>86</v>
      </c>
      <c r="I152" s="47" t="s">
        <v>86</v>
      </c>
      <c r="K152" s="22"/>
      <c r="L152" s="19"/>
      <c r="M152" s="55"/>
      <c r="N152" s="60"/>
      <c r="O152" s="23"/>
      <c r="P152" s="23"/>
      <c r="Q152" s="23"/>
      <c r="R152" s="23"/>
      <c r="S152" s="23"/>
      <c r="T152"/>
      <c r="U152"/>
    </row>
    <row r="153" spans="1:21" ht="75" customHeight="1" x14ac:dyDescent="0.3">
      <c r="A153" s="4">
        <v>16</v>
      </c>
      <c r="B153" s="4">
        <v>16.899999999999999</v>
      </c>
      <c r="C153" s="5" t="s">
        <v>99</v>
      </c>
      <c r="D153" s="12" t="s">
        <v>105</v>
      </c>
      <c r="E153" s="5" t="s">
        <v>353</v>
      </c>
      <c r="F153" s="43" t="s">
        <v>354</v>
      </c>
      <c r="G153" s="6"/>
      <c r="H153" s="46" t="s">
        <v>86</v>
      </c>
      <c r="I153" s="47" t="s">
        <v>86</v>
      </c>
      <c r="K153" s="22" t="s">
        <v>87</v>
      </c>
      <c r="L153" s="20" t="s">
        <v>88</v>
      </c>
      <c r="M153" s="54"/>
      <c r="N153" s="60" t="s">
        <v>90</v>
      </c>
      <c r="O153" s="23"/>
      <c r="P153" s="22" t="s">
        <v>87</v>
      </c>
      <c r="Q153" s="23"/>
      <c r="R153" s="23"/>
      <c r="S153" s="23"/>
    </row>
    <row r="154" spans="1:21" ht="120" customHeight="1" x14ac:dyDescent="0.3">
      <c r="A154" s="4">
        <v>16</v>
      </c>
      <c r="B154" s="11">
        <v>16.100000000000001</v>
      </c>
      <c r="C154" s="5" t="s">
        <v>99</v>
      </c>
      <c r="D154" s="12" t="s">
        <v>105</v>
      </c>
      <c r="E154" s="5" t="s">
        <v>542</v>
      </c>
      <c r="F154" s="43" t="s">
        <v>543</v>
      </c>
      <c r="G154" s="6"/>
      <c r="H154" s="46" t="s">
        <v>86</v>
      </c>
      <c r="I154" s="47" t="s">
        <v>86</v>
      </c>
      <c r="K154" s="22"/>
      <c r="L154" s="19"/>
      <c r="M154" s="55"/>
      <c r="N154" s="60"/>
      <c r="O154" s="23"/>
      <c r="P154" s="23"/>
      <c r="Q154" s="23"/>
      <c r="R154" s="23"/>
      <c r="S154" s="23"/>
      <c r="T154"/>
      <c r="U154"/>
    </row>
    <row r="155" spans="1:21" ht="120" customHeight="1" x14ac:dyDescent="0.3">
      <c r="A155" s="4">
        <v>16</v>
      </c>
      <c r="B155" s="4">
        <v>16.11</v>
      </c>
      <c r="C155" s="5" t="s">
        <v>99</v>
      </c>
      <c r="D155" s="12" t="s">
        <v>105</v>
      </c>
      <c r="E155" s="5" t="s">
        <v>544</v>
      </c>
      <c r="F155" s="43" t="s">
        <v>545</v>
      </c>
      <c r="G155" s="6"/>
      <c r="H155" s="46" t="s">
        <v>86</v>
      </c>
      <c r="I155" s="47" t="s">
        <v>86</v>
      </c>
      <c r="K155" s="22"/>
      <c r="L155" s="19"/>
      <c r="M155" s="55"/>
      <c r="N155" s="60"/>
      <c r="O155" s="23"/>
      <c r="P155" s="23"/>
      <c r="Q155" s="23"/>
      <c r="R155" s="23"/>
      <c r="S155" s="23"/>
      <c r="T155"/>
      <c r="U155"/>
    </row>
    <row r="156" spans="1:21" ht="30" customHeight="1" x14ac:dyDescent="0.3">
      <c r="A156" s="4">
        <v>16</v>
      </c>
      <c r="B156" s="4">
        <v>16.12</v>
      </c>
      <c r="C156" s="5" t="s">
        <v>99</v>
      </c>
      <c r="D156" s="12" t="s">
        <v>105</v>
      </c>
      <c r="E156" s="5" t="s">
        <v>355</v>
      </c>
      <c r="F156" s="42" t="s">
        <v>356</v>
      </c>
      <c r="G156" s="6"/>
      <c r="H156" s="6"/>
      <c r="I156" s="47" t="s">
        <v>86</v>
      </c>
      <c r="K156" s="22" t="s">
        <v>87</v>
      </c>
      <c r="L156" s="20" t="s">
        <v>88</v>
      </c>
      <c r="M156" s="54"/>
      <c r="N156" s="60" t="s">
        <v>90</v>
      </c>
      <c r="O156" s="23"/>
      <c r="P156" s="22" t="s">
        <v>87</v>
      </c>
      <c r="Q156" s="23"/>
      <c r="R156" s="23"/>
      <c r="S156" s="23"/>
    </row>
    <row r="157" spans="1:21" ht="75" customHeight="1" x14ac:dyDescent="0.3">
      <c r="A157" s="4">
        <v>16</v>
      </c>
      <c r="B157" s="4">
        <v>16.13</v>
      </c>
      <c r="C157" s="5" t="s">
        <v>99</v>
      </c>
      <c r="D157" s="12" t="s">
        <v>105</v>
      </c>
      <c r="E157" s="5" t="s">
        <v>546</v>
      </c>
      <c r="F157" s="43" t="s">
        <v>547</v>
      </c>
      <c r="G157" s="6"/>
      <c r="H157" s="6"/>
      <c r="I157" s="47" t="s">
        <v>86</v>
      </c>
      <c r="K157" s="22"/>
      <c r="L157" s="19"/>
      <c r="M157" s="55"/>
      <c r="N157" s="60"/>
      <c r="O157" s="23"/>
      <c r="P157" s="23"/>
      <c r="Q157" s="23"/>
      <c r="R157" s="23"/>
      <c r="S157" s="23"/>
      <c r="T157"/>
      <c r="U157"/>
    </row>
    <row r="158" spans="1:21" ht="90" customHeight="1" x14ac:dyDescent="0.3">
      <c r="A158" s="4">
        <v>16</v>
      </c>
      <c r="B158" s="4">
        <v>16.14</v>
      </c>
      <c r="C158" s="5" t="s">
        <v>99</v>
      </c>
      <c r="D158" s="12" t="s">
        <v>105</v>
      </c>
      <c r="E158" s="5" t="s">
        <v>548</v>
      </c>
      <c r="F158" s="43" t="s">
        <v>549</v>
      </c>
      <c r="G158" s="6"/>
      <c r="H158" s="6"/>
      <c r="I158" s="47" t="s">
        <v>86</v>
      </c>
      <c r="K158" s="22"/>
      <c r="L158" s="19"/>
      <c r="M158" s="55"/>
      <c r="N158" s="60"/>
      <c r="O158" s="23"/>
      <c r="P158" s="23"/>
      <c r="Q158" s="23"/>
      <c r="R158" s="23"/>
      <c r="S158" s="23"/>
      <c r="T158"/>
      <c r="U158"/>
    </row>
    <row r="159" spans="1:21" ht="46.5" customHeight="1" x14ac:dyDescent="0.3">
      <c r="A159" s="2">
        <v>17</v>
      </c>
      <c r="B159" s="126" t="s">
        <v>357</v>
      </c>
      <c r="C159" s="127"/>
      <c r="D159" s="127"/>
      <c r="E159" s="128"/>
      <c r="F159" s="129" t="s">
        <v>358</v>
      </c>
      <c r="G159" s="130"/>
      <c r="H159" s="130"/>
      <c r="I159" s="131"/>
      <c r="K159" s="18"/>
      <c r="L159" s="32"/>
      <c r="M159" s="56"/>
      <c r="N159" s="32"/>
      <c r="O159" s="28"/>
      <c r="P159" s="27"/>
      <c r="Q159" s="27"/>
      <c r="R159" s="28"/>
      <c r="S159" s="27"/>
      <c r="T159"/>
      <c r="U159"/>
    </row>
    <row r="160" spans="1:21" ht="213.75" customHeight="1" x14ac:dyDescent="0.3">
      <c r="A160" s="4">
        <v>17</v>
      </c>
      <c r="B160" s="4">
        <v>17.100000000000001</v>
      </c>
      <c r="C160" s="5" t="s">
        <v>314</v>
      </c>
      <c r="D160" s="12" t="s">
        <v>92</v>
      </c>
      <c r="E160" s="5" t="s">
        <v>359</v>
      </c>
      <c r="F160" s="43" t="s">
        <v>360</v>
      </c>
      <c r="G160" s="45" t="s">
        <v>86</v>
      </c>
      <c r="H160" s="46" t="s">
        <v>86</v>
      </c>
      <c r="I160" s="47" t="s">
        <v>86</v>
      </c>
      <c r="K160" s="22" t="s">
        <v>87</v>
      </c>
      <c r="L160" s="19" t="s">
        <v>361</v>
      </c>
      <c r="M160" s="54" t="s">
        <v>577</v>
      </c>
      <c r="N160" s="60" t="s">
        <v>134</v>
      </c>
      <c r="O160" s="24"/>
      <c r="P160" s="23"/>
      <c r="Q160" s="23"/>
      <c r="R160" s="71" t="s">
        <v>87</v>
      </c>
      <c r="S160" s="70"/>
    </row>
    <row r="161" spans="1:21" ht="207" x14ac:dyDescent="0.3">
      <c r="A161" s="4">
        <v>17</v>
      </c>
      <c r="B161" s="4">
        <v>17.2</v>
      </c>
      <c r="C161" s="5" t="s">
        <v>314</v>
      </c>
      <c r="D161" s="12" t="s">
        <v>92</v>
      </c>
      <c r="E161" s="5" t="s">
        <v>362</v>
      </c>
      <c r="F161" s="43" t="s">
        <v>363</v>
      </c>
      <c r="G161" s="45" t="s">
        <v>86</v>
      </c>
      <c r="H161" s="46" t="s">
        <v>86</v>
      </c>
      <c r="I161" s="47" t="s">
        <v>86</v>
      </c>
      <c r="K161" s="22" t="s">
        <v>87</v>
      </c>
      <c r="L161" s="19" t="s">
        <v>361</v>
      </c>
      <c r="M161" s="54" t="s">
        <v>578</v>
      </c>
      <c r="N161" s="60" t="s">
        <v>134</v>
      </c>
      <c r="O161" s="24"/>
      <c r="P161" s="23"/>
      <c r="Q161" s="23"/>
      <c r="R161" s="71" t="s">
        <v>87</v>
      </c>
      <c r="S161" s="70"/>
    </row>
    <row r="162" spans="1:21" ht="75" customHeight="1" x14ac:dyDescent="0.3">
      <c r="A162" s="4">
        <v>17</v>
      </c>
      <c r="B162" s="4">
        <v>17.3</v>
      </c>
      <c r="C162" s="5" t="s">
        <v>314</v>
      </c>
      <c r="D162" s="12" t="s">
        <v>92</v>
      </c>
      <c r="E162" s="5" t="s">
        <v>364</v>
      </c>
      <c r="F162" s="43" t="s">
        <v>365</v>
      </c>
      <c r="G162" s="45" t="s">
        <v>86</v>
      </c>
      <c r="H162" s="46" t="s">
        <v>86</v>
      </c>
      <c r="I162" s="47" t="s">
        <v>86</v>
      </c>
      <c r="K162" s="22" t="s">
        <v>87</v>
      </c>
      <c r="L162" s="19" t="s">
        <v>361</v>
      </c>
      <c r="M162" s="54"/>
      <c r="N162" s="60" t="s">
        <v>134</v>
      </c>
      <c r="O162" s="24"/>
      <c r="P162" s="23"/>
      <c r="Q162" s="23"/>
      <c r="R162" s="71" t="s">
        <v>87</v>
      </c>
      <c r="S162" s="70"/>
    </row>
    <row r="163" spans="1:21" ht="386.4" x14ac:dyDescent="0.3">
      <c r="A163" s="4">
        <v>17</v>
      </c>
      <c r="B163" s="4">
        <v>17.399999999999999</v>
      </c>
      <c r="C163" s="5" t="s">
        <v>314</v>
      </c>
      <c r="D163" s="12" t="s">
        <v>92</v>
      </c>
      <c r="E163" s="5" t="s">
        <v>366</v>
      </c>
      <c r="F163" s="43" t="s">
        <v>367</v>
      </c>
      <c r="G163" s="6"/>
      <c r="H163" s="46" t="s">
        <v>86</v>
      </c>
      <c r="I163" s="47" t="s">
        <v>86</v>
      </c>
      <c r="K163" s="22" t="s">
        <v>87</v>
      </c>
      <c r="L163" s="19" t="s">
        <v>361</v>
      </c>
      <c r="M163" s="54" t="s">
        <v>579</v>
      </c>
      <c r="N163" s="60" t="s">
        <v>134</v>
      </c>
      <c r="O163" s="22" t="s">
        <v>91</v>
      </c>
      <c r="P163" s="23"/>
      <c r="Q163" s="24"/>
      <c r="R163" s="24" t="s">
        <v>87</v>
      </c>
      <c r="S163" s="24"/>
    </row>
    <row r="164" spans="1:21" ht="60" customHeight="1" x14ac:dyDescent="0.3">
      <c r="A164" s="4">
        <v>17</v>
      </c>
      <c r="B164" s="4">
        <v>17.5</v>
      </c>
      <c r="C164" s="5" t="s">
        <v>314</v>
      </c>
      <c r="D164" s="12" t="s">
        <v>92</v>
      </c>
      <c r="E164" s="5" t="s">
        <v>368</v>
      </c>
      <c r="F164" s="42" t="s">
        <v>369</v>
      </c>
      <c r="G164" s="6"/>
      <c r="H164" s="46" t="s">
        <v>86</v>
      </c>
      <c r="I164" s="47" t="s">
        <v>86</v>
      </c>
      <c r="K164" s="22" t="s">
        <v>87</v>
      </c>
      <c r="L164" s="19" t="s">
        <v>361</v>
      </c>
      <c r="M164" s="54"/>
      <c r="N164" s="60" t="s">
        <v>134</v>
      </c>
      <c r="O164" s="24"/>
      <c r="P164" s="23"/>
      <c r="Q164" s="23"/>
      <c r="R164" s="24" t="s">
        <v>87</v>
      </c>
      <c r="S164" s="70"/>
    </row>
    <row r="165" spans="1:21" ht="75" customHeight="1" x14ac:dyDescent="0.3">
      <c r="A165" s="4">
        <v>17</v>
      </c>
      <c r="B165" s="4">
        <v>17.600000000000001</v>
      </c>
      <c r="C165" s="5" t="s">
        <v>314</v>
      </c>
      <c r="D165" s="12" t="s">
        <v>92</v>
      </c>
      <c r="E165" s="5" t="s">
        <v>370</v>
      </c>
      <c r="F165" s="43" t="s">
        <v>371</v>
      </c>
      <c r="G165" s="6"/>
      <c r="H165" s="46" t="s">
        <v>86</v>
      </c>
      <c r="I165" s="47" t="s">
        <v>86</v>
      </c>
      <c r="K165" s="22" t="s">
        <v>87</v>
      </c>
      <c r="L165" s="19" t="s">
        <v>361</v>
      </c>
      <c r="M165" s="54"/>
      <c r="N165" s="60" t="s">
        <v>134</v>
      </c>
      <c r="O165" s="24"/>
      <c r="P165" s="23"/>
      <c r="Q165" s="23"/>
      <c r="R165" s="24" t="s">
        <v>87</v>
      </c>
      <c r="S165" s="70"/>
    </row>
    <row r="166" spans="1:21" ht="124.2" x14ac:dyDescent="0.3">
      <c r="A166" s="4">
        <v>17</v>
      </c>
      <c r="B166" s="4">
        <v>17.7</v>
      </c>
      <c r="C166" s="5" t="s">
        <v>314</v>
      </c>
      <c r="D166" s="14" t="s">
        <v>266</v>
      </c>
      <c r="E166" s="5" t="s">
        <v>372</v>
      </c>
      <c r="F166" s="43" t="s">
        <v>373</v>
      </c>
      <c r="G166" s="6"/>
      <c r="H166" s="46" t="s">
        <v>86</v>
      </c>
      <c r="I166" s="47" t="s">
        <v>86</v>
      </c>
      <c r="K166" s="22" t="s">
        <v>87</v>
      </c>
      <c r="L166" s="19" t="s">
        <v>361</v>
      </c>
      <c r="M166" s="59" t="s">
        <v>374</v>
      </c>
      <c r="N166" s="60" t="s">
        <v>134</v>
      </c>
      <c r="O166" s="24"/>
      <c r="P166" s="23"/>
      <c r="Q166" s="23"/>
      <c r="R166" s="24" t="s">
        <v>87</v>
      </c>
      <c r="S166" s="70"/>
    </row>
    <row r="167" spans="1:21" ht="55.2" x14ac:dyDescent="0.3">
      <c r="A167" s="4">
        <v>17</v>
      </c>
      <c r="B167" s="4">
        <v>17.8</v>
      </c>
      <c r="C167" s="5" t="s">
        <v>314</v>
      </c>
      <c r="D167" s="14" t="s">
        <v>266</v>
      </c>
      <c r="E167" s="5" t="s">
        <v>375</v>
      </c>
      <c r="F167" s="43" t="s">
        <v>376</v>
      </c>
      <c r="G167" s="6"/>
      <c r="H167" s="46" t="s">
        <v>86</v>
      </c>
      <c r="I167" s="47" t="s">
        <v>86</v>
      </c>
      <c r="K167" s="22" t="s">
        <v>87</v>
      </c>
      <c r="L167" s="19" t="s">
        <v>361</v>
      </c>
      <c r="M167" s="54" t="s">
        <v>377</v>
      </c>
      <c r="N167" s="60" t="s">
        <v>134</v>
      </c>
      <c r="O167" s="24"/>
      <c r="P167" s="23"/>
      <c r="Q167" s="23"/>
      <c r="R167" s="24" t="s">
        <v>87</v>
      </c>
      <c r="S167" s="70"/>
    </row>
    <row r="168" spans="1:21" ht="75" customHeight="1" x14ac:dyDescent="0.3">
      <c r="A168" s="4">
        <v>17</v>
      </c>
      <c r="B168" s="4">
        <v>17.899999999999999</v>
      </c>
      <c r="C168" s="5" t="s">
        <v>314</v>
      </c>
      <c r="D168" s="14" t="s">
        <v>266</v>
      </c>
      <c r="E168" s="5" t="s">
        <v>550</v>
      </c>
      <c r="F168" s="42" t="s">
        <v>551</v>
      </c>
      <c r="G168" s="6"/>
      <c r="H168" s="6"/>
      <c r="I168" s="47" t="s">
        <v>86</v>
      </c>
      <c r="K168" s="22"/>
      <c r="L168" s="19"/>
      <c r="M168" s="55"/>
      <c r="N168" s="60"/>
      <c r="O168" s="25"/>
      <c r="P168" s="25"/>
      <c r="Q168" s="25"/>
      <c r="R168" s="25"/>
      <c r="S168" s="25"/>
      <c r="T168"/>
      <c r="U168"/>
    </row>
    <row r="169" spans="1:21" ht="52.5" customHeight="1" x14ac:dyDescent="0.3">
      <c r="A169" s="2" t="s">
        <v>378</v>
      </c>
      <c r="B169" s="126" t="s">
        <v>379</v>
      </c>
      <c r="C169" s="127"/>
      <c r="D169" s="127"/>
      <c r="E169" s="128"/>
      <c r="F169" s="129" t="s">
        <v>380</v>
      </c>
      <c r="G169" s="130"/>
      <c r="H169" s="130"/>
      <c r="I169" s="131"/>
      <c r="K169" s="18"/>
      <c r="L169" s="32"/>
      <c r="M169" s="56"/>
      <c r="N169" s="32"/>
      <c r="O169" s="28"/>
      <c r="P169" s="27"/>
      <c r="Q169" s="27"/>
      <c r="R169" s="28"/>
      <c r="S169" s="27"/>
      <c r="T169"/>
      <c r="U169"/>
    </row>
    <row r="170" spans="1:21" ht="220.5" customHeight="1" x14ac:dyDescent="0.3">
      <c r="A170" s="4" t="s">
        <v>381</v>
      </c>
      <c r="B170" s="4">
        <v>18.100000000000001</v>
      </c>
      <c r="C170" s="5" t="s">
        <v>314</v>
      </c>
      <c r="D170" s="13" t="s">
        <v>83</v>
      </c>
      <c r="E170" s="5" t="s">
        <v>382</v>
      </c>
      <c r="F170" s="43" t="s">
        <v>383</v>
      </c>
      <c r="G170" s="4"/>
      <c r="H170" s="46" t="s">
        <v>86</v>
      </c>
      <c r="I170" s="47" t="s">
        <v>86</v>
      </c>
      <c r="K170" s="22" t="s">
        <v>86</v>
      </c>
      <c r="L170" s="29" t="s">
        <v>576</v>
      </c>
      <c r="M170" s="54"/>
      <c r="N170" s="60" t="s">
        <v>134</v>
      </c>
      <c r="O170" s="31"/>
      <c r="P170" s="30" t="s">
        <v>87</v>
      </c>
      <c r="Q170" s="30"/>
      <c r="R170" s="30"/>
      <c r="S170" s="30"/>
    </row>
    <row r="171" spans="1:21" ht="213" customHeight="1" x14ac:dyDescent="0.3">
      <c r="A171" s="4" t="s">
        <v>378</v>
      </c>
      <c r="B171" s="4">
        <v>18.2</v>
      </c>
      <c r="C171" s="5" t="s">
        <v>129</v>
      </c>
      <c r="D171" s="13" t="s">
        <v>83</v>
      </c>
      <c r="E171" s="5" t="s">
        <v>384</v>
      </c>
      <c r="F171" s="43" t="s">
        <v>385</v>
      </c>
      <c r="G171" s="4"/>
      <c r="H171" s="46" t="s">
        <v>86</v>
      </c>
      <c r="I171" s="47" t="s">
        <v>86</v>
      </c>
      <c r="K171" s="22" t="s">
        <v>87</v>
      </c>
      <c r="L171" s="29" t="s">
        <v>576</v>
      </c>
      <c r="M171" s="54" t="s">
        <v>386</v>
      </c>
      <c r="N171" s="60" t="s">
        <v>134</v>
      </c>
      <c r="O171" s="24"/>
      <c r="P171" s="22" t="s">
        <v>87</v>
      </c>
      <c r="Q171" s="22"/>
      <c r="R171" s="22"/>
      <c r="S171" s="22"/>
    </row>
    <row r="172" spans="1:21" ht="200.25" customHeight="1" x14ac:dyDescent="0.3">
      <c r="A172" s="4" t="s">
        <v>378</v>
      </c>
      <c r="B172" s="4">
        <v>18.3</v>
      </c>
      <c r="C172" s="5" t="s">
        <v>129</v>
      </c>
      <c r="D172" s="12" t="s">
        <v>105</v>
      </c>
      <c r="E172" s="5" t="s">
        <v>387</v>
      </c>
      <c r="F172" s="43" t="s">
        <v>388</v>
      </c>
      <c r="G172" s="4"/>
      <c r="H172" s="46" t="s">
        <v>86</v>
      </c>
      <c r="I172" s="47" t="s">
        <v>86</v>
      </c>
      <c r="K172" s="22" t="s">
        <v>87</v>
      </c>
      <c r="L172" s="29" t="s">
        <v>576</v>
      </c>
      <c r="M172" s="54"/>
      <c r="N172" s="60" t="s">
        <v>134</v>
      </c>
      <c r="O172" s="24"/>
      <c r="P172" s="22" t="s">
        <v>87</v>
      </c>
      <c r="Q172" s="22"/>
      <c r="R172" s="22"/>
      <c r="S172" s="22"/>
    </row>
    <row r="173" spans="1:21" ht="30" x14ac:dyDescent="0.3">
      <c r="A173" s="4">
        <v>18</v>
      </c>
      <c r="B173" s="4">
        <v>18.399999999999999</v>
      </c>
      <c r="C173" s="5" t="s">
        <v>129</v>
      </c>
      <c r="D173" s="12" t="s">
        <v>105</v>
      </c>
      <c r="E173" s="5" t="s">
        <v>552</v>
      </c>
      <c r="F173" s="43" t="s">
        <v>553</v>
      </c>
      <c r="G173" s="6"/>
      <c r="H173" s="6"/>
      <c r="I173" s="47" t="s">
        <v>86</v>
      </c>
      <c r="K173" s="22"/>
      <c r="L173" s="19"/>
      <c r="M173" s="55"/>
      <c r="N173" s="60"/>
      <c r="O173" s="23"/>
      <c r="P173" s="23"/>
      <c r="Q173" s="23"/>
      <c r="R173" s="23"/>
      <c r="S173" s="23"/>
      <c r="T173"/>
      <c r="U173"/>
    </row>
    <row r="174" spans="1:21" ht="30" x14ac:dyDescent="0.3">
      <c r="A174" s="4" t="s">
        <v>378</v>
      </c>
      <c r="B174" s="4">
        <v>18.5</v>
      </c>
      <c r="C174" s="5" t="s">
        <v>314</v>
      </c>
      <c r="D174" s="13" t="s">
        <v>83</v>
      </c>
      <c r="E174" s="5" t="s">
        <v>554</v>
      </c>
      <c r="F174" s="43" t="s">
        <v>555</v>
      </c>
      <c r="G174" s="4"/>
      <c r="H174" s="4"/>
      <c r="I174" s="47" t="s">
        <v>86</v>
      </c>
      <c r="K174" s="22"/>
      <c r="L174" s="19"/>
      <c r="M174" s="55"/>
      <c r="N174" s="60"/>
      <c r="O174" s="23"/>
      <c r="P174" s="23"/>
      <c r="Q174" s="23"/>
      <c r="R174" s="23"/>
      <c r="S174" s="23"/>
      <c r="T174"/>
      <c r="U174"/>
    </row>
    <row r="175" spans="1:21" ht="14.4" x14ac:dyDescent="0.3"/>
    <row r="176" spans="1:21" ht="14.4" x14ac:dyDescent="0.3">
      <c r="G176" s="40"/>
      <c r="J176" s="39"/>
      <c r="K176" s="50"/>
      <c r="O176" s="36">
        <f>COUNTIF(O5:O174,"Key")</f>
        <v>45</v>
      </c>
      <c r="P176" s="36">
        <f>COUNTIF(P5:P174,"X")</f>
        <v>60</v>
      </c>
      <c r="Q176" s="36">
        <f>COUNTIF(Q5:Q174,"X")</f>
        <v>18</v>
      </c>
      <c r="R176" s="36">
        <f>COUNTIF(R5:R174,"X")</f>
        <v>20</v>
      </c>
      <c r="S176" s="36">
        <f>COUNTIF(S5:S174,"X")</f>
        <v>13</v>
      </c>
    </row>
    <row r="177" spans="10:12" ht="14.4" x14ac:dyDescent="0.3">
      <c r="J177" s="34"/>
      <c r="K177" s="50"/>
      <c r="L177" s="49"/>
    </row>
    <row r="178" spans="10:12" ht="14.4" x14ac:dyDescent="0.3">
      <c r="J178" s="34"/>
      <c r="K178" s="50"/>
      <c r="L178" s="49"/>
    </row>
    <row r="179" spans="10:12" ht="14.4" x14ac:dyDescent="0.3">
      <c r="J179" s="66"/>
      <c r="K179" s="65"/>
      <c r="L179" s="49"/>
    </row>
    <row r="180" spans="10:12" ht="14.4" x14ac:dyDescent="0.3">
      <c r="J180" s="66"/>
      <c r="K180" s="65"/>
    </row>
    <row r="181" spans="10:12" ht="14.4" x14ac:dyDescent="0.3">
      <c r="J181" s="34"/>
      <c r="K181" s="50"/>
    </row>
    <row r="182" spans="10:12" ht="14.4" x14ac:dyDescent="0.3">
      <c r="J182" s="34"/>
      <c r="K182" s="50"/>
    </row>
    <row r="183" spans="10:12" ht="14.4" x14ac:dyDescent="0.3">
      <c r="J183" s="34"/>
      <c r="K183" s="50"/>
    </row>
    <row r="184" spans="10:12" ht="14.4" x14ac:dyDescent="0.3">
      <c r="J184" s="34"/>
      <c r="K184" s="50"/>
    </row>
    <row r="185" spans="10:12" ht="14.4" x14ac:dyDescent="0.3">
      <c r="J185" s="34"/>
      <c r="K185" s="50"/>
    </row>
    <row r="186" spans="10:12" ht="14.4" x14ac:dyDescent="0.3">
      <c r="J186" s="34"/>
      <c r="K186" s="50"/>
    </row>
    <row r="187" spans="10:12" ht="14.4" x14ac:dyDescent="0.3">
      <c r="J187" s="34"/>
      <c r="K187" s="50"/>
    </row>
    <row r="188" spans="10:12" ht="14.4" x14ac:dyDescent="0.3">
      <c r="J188" s="34"/>
      <c r="K188" s="50"/>
    </row>
    <row r="189" spans="10:12" ht="14.4" x14ac:dyDescent="0.3">
      <c r="J189" s="34"/>
      <c r="K189" s="50"/>
    </row>
    <row r="190" spans="10:12" ht="14.4" x14ac:dyDescent="0.3">
      <c r="J190" s="34"/>
      <c r="K190" s="50"/>
    </row>
    <row r="191" spans="10:12" ht="14.4" x14ac:dyDescent="0.3">
      <c r="J191" s="34"/>
      <c r="K191" s="50"/>
    </row>
    <row r="192" spans="10:12" ht="14.4" x14ac:dyDescent="0.3">
      <c r="J192" s="34"/>
      <c r="K192" s="50"/>
    </row>
    <row r="193" spans="10:11" ht="14.4" x14ac:dyDescent="0.3">
      <c r="J193" s="34"/>
      <c r="K193" s="50"/>
    </row>
    <row r="194" spans="10:11" ht="14.4" x14ac:dyDescent="0.3">
      <c r="J194" s="34"/>
      <c r="K194" s="50"/>
    </row>
    <row r="195" spans="10:11" ht="14.4" x14ac:dyDescent="0.3">
      <c r="J195" s="34"/>
      <c r="K195" s="50"/>
    </row>
    <row r="196" spans="10:11" ht="14.4" x14ac:dyDescent="0.3">
      <c r="J196" s="34"/>
      <c r="K196" s="50"/>
    </row>
    <row r="197" spans="10:11" ht="14.4" x14ac:dyDescent="0.3">
      <c r="J197" s="34"/>
      <c r="K197" s="50"/>
    </row>
    <row r="198" spans="10:11" ht="14.4" x14ac:dyDescent="0.3">
      <c r="J198" s="34"/>
      <c r="K198" s="50"/>
    </row>
    <row r="199" spans="10:11" ht="14.4" x14ac:dyDescent="0.3">
      <c r="J199" s="37"/>
      <c r="K199" s="50"/>
    </row>
    <row r="200" spans="10:11" ht="14.4" x14ac:dyDescent="0.3">
      <c r="J200" s="37"/>
      <c r="K200" s="50"/>
    </row>
    <row r="201" spans="10:11" ht="14.25" customHeight="1" x14ac:dyDescent="0.3">
      <c r="J201" s="37"/>
      <c r="K201" s="50"/>
    </row>
    <row r="202" spans="10:11" ht="14.25" customHeight="1" x14ac:dyDescent="0.3">
      <c r="J202" s="37"/>
      <c r="K202" s="50"/>
    </row>
    <row r="203" spans="10:11" ht="14.25" customHeight="1" x14ac:dyDescent="0.3">
      <c r="K203" s="65"/>
    </row>
    <row r="204" spans="10:11" ht="14.25" customHeight="1" x14ac:dyDescent="0.3">
      <c r="K204" s="65"/>
    </row>
    <row r="205" spans="10:11" ht="14.25" customHeight="1" x14ac:dyDescent="0.3">
      <c r="K205" s="65"/>
    </row>
    <row r="206" spans="10:11" ht="14.25" customHeight="1" x14ac:dyDescent="0.3">
      <c r="K206" s="65"/>
    </row>
  </sheetData>
  <autoFilter ref="A3:U174" xr:uid="{E8D20742-9D9A-4365-A19B-D138FEDBE062}"/>
  <mergeCells count="38">
    <mergeCell ref="A1:I1"/>
    <mergeCell ref="K1:M1"/>
    <mergeCell ref="F4:I4"/>
    <mergeCell ref="F10:I10"/>
    <mergeCell ref="F18:I18"/>
    <mergeCell ref="B114:E114"/>
    <mergeCell ref="F46:I46"/>
    <mergeCell ref="F53:I53"/>
    <mergeCell ref="F62:I62"/>
    <mergeCell ref="B4:E4"/>
    <mergeCell ref="B10:E10"/>
    <mergeCell ref="B18:E18"/>
    <mergeCell ref="B53:E53"/>
    <mergeCell ref="B62:E62"/>
    <mergeCell ref="B33:E33"/>
    <mergeCell ref="B46:E46"/>
    <mergeCell ref="F33:I33"/>
    <mergeCell ref="B70:E70"/>
    <mergeCell ref="B83:E83"/>
    <mergeCell ref="B91:E91"/>
    <mergeCell ref="B99:E99"/>
    <mergeCell ref="B105:E105"/>
    <mergeCell ref="F70:I70"/>
    <mergeCell ref="F83:I83"/>
    <mergeCell ref="F91:I91"/>
    <mergeCell ref="F99:I99"/>
    <mergeCell ref="F105:I105"/>
    <mergeCell ref="F169:I169"/>
    <mergeCell ref="B126:E126"/>
    <mergeCell ref="B136:E136"/>
    <mergeCell ref="B144:E144"/>
    <mergeCell ref="B159:E159"/>
    <mergeCell ref="B169:E169"/>
    <mergeCell ref="F114:I114"/>
    <mergeCell ref="F126:I126"/>
    <mergeCell ref="F136:I136"/>
    <mergeCell ref="F144:I144"/>
    <mergeCell ref="F159:I159"/>
  </mergeCells>
  <conditionalFormatting sqref="D160:D164">
    <cfRule type="containsText" dxfId="34" priority="56" operator="containsText" text="Protect">
      <formula>NOT(ISERROR(SEARCH("Protect",D160)))</formula>
    </cfRule>
    <cfRule type="containsText" dxfId="33" priority="57" operator="containsText" text="Respond">
      <formula>NOT(ISERROR(SEARCH("Respond",D160)))</formula>
    </cfRule>
    <cfRule type="containsText" dxfId="32" priority="58" operator="containsText" text="Detect">
      <formula>NOT(ISERROR(SEARCH("Detect",D160)))</formula>
    </cfRule>
    <cfRule type="containsText" dxfId="31" priority="59" operator="containsText" text="Identify">
      <formula>NOT(ISERROR(SEARCH("Identify",D160)))</formula>
    </cfRule>
    <cfRule type="containsText" dxfId="30" priority="60" operator="containsText" text="Identity">
      <formula>NOT(ISERROR(SEARCH("Identity",D160)))</formula>
    </cfRule>
  </conditionalFormatting>
  <conditionalFormatting sqref="D142 D125 D120 D115:D117 D98 D95 D81:D82 D75:D79 D72 D32 D14 D9 D7">
    <cfRule type="containsText" dxfId="29" priority="51" operator="containsText" text="Protect">
      <formula>NOT(ISERROR(SEARCH("Protect",D7)))</formula>
    </cfRule>
    <cfRule type="containsText" dxfId="28" priority="52" operator="containsText" text="Respond">
      <formula>NOT(ISERROR(SEARCH("Respond",D7)))</formula>
    </cfRule>
    <cfRule type="containsText" dxfId="27" priority="53" operator="containsText" text="Detect">
      <formula>NOT(ISERROR(SEARCH("Detect",D7)))</formula>
    </cfRule>
    <cfRule type="containsText" dxfId="26" priority="54" operator="containsText" text="Identify">
      <formula>NOT(ISERROR(SEARCH("Identify",D7)))</formula>
    </cfRule>
    <cfRule type="containsText" dxfId="25" priority="55" operator="containsText" text="Identity">
      <formula>NOT(ISERROR(SEARCH("Identity",D7)))</formula>
    </cfRule>
  </conditionalFormatting>
  <conditionalFormatting sqref="D174 D170:D171 D141 D137:D139 D109 D67:D68 D59 D51 D47 D25:D26 D19:D20 D11:D12 D8 D5">
    <cfRule type="containsText" dxfId="24" priority="46" operator="containsText" text="Protect">
      <formula>NOT(ISERROR(SEARCH("Protect",D5)))</formula>
    </cfRule>
    <cfRule type="containsText" dxfId="23" priority="47" operator="containsText" text="Respond">
      <formula>NOT(ISERROR(SEARCH("Respond",D5)))</formula>
    </cfRule>
    <cfRule type="containsText" dxfId="22" priority="48" operator="containsText" text="Detect">
      <formula>NOT(ISERROR(SEARCH("Detect",D5)))</formula>
    </cfRule>
    <cfRule type="containsText" dxfId="21" priority="49" operator="containsText" text="Identify">
      <formula>NOT(ISERROR(SEARCH("Identify",D5)))</formula>
    </cfRule>
    <cfRule type="containsText" dxfId="20" priority="50" operator="containsText" text="Identity">
      <formula>NOT(ISERROR(SEARCH("Identity",D5)))</formula>
    </cfRule>
  </conditionalFormatting>
  <conditionalFormatting sqref="D172:D173 D145:D158 D143 D140 D127:D135 D121:D124 D118:D119 D110:D113 D106:D108 D102 D96:D97 D92:D94 D84:D90 D80 D73:D74 D71 D65:D66 D63 D60:D61 D54:D58 D52 D50 D48 D44:D45 D34:D42 D27:D31 D21:D24 D15:D17">
    <cfRule type="containsText" dxfId="19" priority="41" operator="containsText" text="Protect">
      <formula>NOT(ISERROR(SEARCH("Protect",D15)))</formula>
    </cfRule>
    <cfRule type="containsText" dxfId="18" priority="42" operator="containsText" text="Respond">
      <formula>NOT(ISERROR(SEARCH("Respond",D15)))</formula>
    </cfRule>
    <cfRule type="containsText" dxfId="17" priority="43" operator="containsText" text="Detect">
      <formula>NOT(ISERROR(SEARCH("Detect",D15)))</formula>
    </cfRule>
    <cfRule type="containsText" dxfId="16" priority="44" operator="containsText" text="Identify">
      <formula>NOT(ISERROR(SEARCH("Identify",D15)))</formula>
    </cfRule>
    <cfRule type="containsText" dxfId="15" priority="45" operator="containsText" text="Identity">
      <formula>NOT(ISERROR(SEARCH("Identity",D15)))</formula>
    </cfRule>
  </conditionalFormatting>
  <conditionalFormatting sqref="D166:D168 D103:D104 D100:D101">
    <cfRule type="containsText" dxfId="14" priority="36" operator="containsText" text="Protect">
      <formula>NOT(ISERROR(SEARCH("Protect",D100)))</formula>
    </cfRule>
    <cfRule type="containsText" dxfId="13" priority="37" operator="containsText" text="Respond">
      <formula>NOT(ISERROR(SEARCH("Respond",D100)))</formula>
    </cfRule>
    <cfRule type="containsText" dxfId="12" priority="38" operator="containsText" text="Detect">
      <formula>NOT(ISERROR(SEARCH("Detect",D100)))</formula>
    </cfRule>
    <cfRule type="containsText" dxfId="11" priority="39" operator="containsText" text="Identify">
      <formula>NOT(ISERROR(SEARCH("Identify",D100)))</formula>
    </cfRule>
    <cfRule type="containsText" dxfId="10" priority="40" operator="containsText" text="Identity">
      <formula>NOT(ISERROR(SEARCH("Identity",D100)))</formula>
    </cfRule>
  </conditionalFormatting>
  <conditionalFormatting sqref="D69 D64 D49 D43 D13 D6">
    <cfRule type="containsText" dxfId="9" priority="31" operator="containsText" text="Protect">
      <formula>NOT(ISERROR(SEARCH("Protect",D6)))</formula>
    </cfRule>
    <cfRule type="containsText" dxfId="8" priority="32" operator="containsText" text="Respond">
      <formula>NOT(ISERROR(SEARCH("Respond",D6)))</formula>
    </cfRule>
    <cfRule type="containsText" dxfId="7" priority="33" operator="containsText" text="Detect">
      <formula>NOT(ISERROR(SEARCH("Detect",D6)))</formula>
    </cfRule>
    <cfRule type="containsText" dxfId="6" priority="34" operator="containsText" text="Identify">
      <formula>NOT(ISERROR(SEARCH("Identify",D6)))</formula>
    </cfRule>
    <cfRule type="containsText" dxfId="5" priority="35" operator="containsText" text="Identity">
      <formula>NOT(ISERROR(SEARCH("Identity",D6)))</formula>
    </cfRule>
  </conditionalFormatting>
  <conditionalFormatting sqref="D165">
    <cfRule type="containsText" dxfId="4" priority="26" operator="containsText" text="Protect">
      <formula>NOT(ISERROR(SEARCH("Protect",D165)))</formula>
    </cfRule>
    <cfRule type="containsText" dxfId="3" priority="27" operator="containsText" text="Respond">
      <formula>NOT(ISERROR(SEARCH("Respond",D165)))</formula>
    </cfRule>
    <cfRule type="containsText" dxfId="2" priority="28" operator="containsText" text="Detect">
      <formula>NOT(ISERROR(SEARCH("Detect",D165)))</formula>
    </cfRule>
    <cfRule type="containsText" dxfId="1" priority="29" operator="containsText" text="Identify">
      <formula>NOT(ISERROR(SEARCH("Identify",D165)))</formula>
    </cfRule>
    <cfRule type="containsText" dxfId="0" priority="30" operator="containsText" text="Identity">
      <formula>NOT(ISERROR(SEARCH("Identity",D165)))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457B4-9DF6-4997-BA05-B2B0888AC31D}">
  <dimension ref="A1:D8"/>
  <sheetViews>
    <sheetView workbookViewId="0">
      <selection activeCell="B3" sqref="B3"/>
    </sheetView>
  </sheetViews>
  <sheetFormatPr defaultColWidth="9.109375" defaultRowHeight="14.4" x14ac:dyDescent="0.3"/>
  <cols>
    <col min="1" max="1" width="40.109375" style="74" customWidth="1"/>
    <col min="2" max="2" width="35.33203125" style="74" customWidth="1"/>
    <col min="3" max="3" width="29.33203125" style="74" customWidth="1"/>
    <col min="4" max="4" width="12.44140625" style="74" customWidth="1"/>
    <col min="5" max="16384" width="9.109375" style="74"/>
  </cols>
  <sheetData>
    <row r="1" spans="1:4" ht="18" x14ac:dyDescent="0.35">
      <c r="A1" s="109" t="s">
        <v>389</v>
      </c>
      <c r="B1" s="110" t="s">
        <v>390</v>
      </c>
      <c r="C1" s="110" t="s">
        <v>391</v>
      </c>
      <c r="D1" s="112" t="s">
        <v>392</v>
      </c>
    </row>
    <row r="2" spans="1:4" ht="28.8" x14ac:dyDescent="0.3">
      <c r="A2" s="117" t="s">
        <v>393</v>
      </c>
      <c r="B2" s="118" t="s">
        <v>393</v>
      </c>
      <c r="C2" s="111" t="s">
        <v>394</v>
      </c>
      <c r="D2" s="113" t="s">
        <v>314</v>
      </c>
    </row>
    <row r="3" spans="1:4" ht="43.2" x14ac:dyDescent="0.3">
      <c r="A3" s="119" t="s">
        <v>395</v>
      </c>
      <c r="B3" s="120" t="s">
        <v>396</v>
      </c>
      <c r="C3" s="115" t="s">
        <v>397</v>
      </c>
      <c r="D3" s="113">
        <v>0</v>
      </c>
    </row>
    <row r="4" spans="1:4" ht="91.5" customHeight="1" x14ac:dyDescent="0.3">
      <c r="A4" s="119" t="s">
        <v>398</v>
      </c>
      <c r="B4" s="120" t="s">
        <v>399</v>
      </c>
      <c r="C4" s="115" t="s">
        <v>400</v>
      </c>
      <c r="D4" s="113">
        <v>1</v>
      </c>
    </row>
    <row r="5" spans="1:4" ht="75.75" customHeight="1" x14ac:dyDescent="0.3">
      <c r="A5" s="119" t="s">
        <v>401</v>
      </c>
      <c r="B5" s="120" t="s">
        <v>402</v>
      </c>
      <c r="C5" s="115" t="s">
        <v>403</v>
      </c>
      <c r="D5" s="113">
        <v>2</v>
      </c>
    </row>
    <row r="6" spans="1:4" ht="105" customHeight="1" x14ac:dyDescent="0.3">
      <c r="A6" s="119" t="s">
        <v>404</v>
      </c>
      <c r="B6" s="120" t="s">
        <v>405</v>
      </c>
      <c r="C6" s="115" t="s">
        <v>406</v>
      </c>
      <c r="D6" s="113">
        <v>3</v>
      </c>
    </row>
    <row r="7" spans="1:4" ht="109.5" customHeight="1" x14ac:dyDescent="0.3">
      <c r="A7" s="119" t="s">
        <v>407</v>
      </c>
      <c r="B7" s="120" t="s">
        <v>408</v>
      </c>
      <c r="C7" s="115" t="s">
        <v>409</v>
      </c>
      <c r="D7" s="113">
        <v>4</v>
      </c>
    </row>
    <row r="8" spans="1:4" ht="158.25" customHeight="1" x14ac:dyDescent="0.3">
      <c r="A8" s="121" t="s">
        <v>410</v>
      </c>
      <c r="B8" s="122" t="s">
        <v>411</v>
      </c>
      <c r="C8" s="116" t="s">
        <v>412</v>
      </c>
      <c r="D8" s="114">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D747F-8E61-4E32-9FD9-331EF2E52C6E}">
  <dimension ref="A1:J107"/>
  <sheetViews>
    <sheetView workbookViewId="0">
      <selection activeCell="C49" sqref="C49"/>
    </sheetView>
  </sheetViews>
  <sheetFormatPr defaultColWidth="9.109375" defaultRowHeight="14.4" x14ac:dyDescent="0.3"/>
  <cols>
    <col min="1" max="1" width="12.33203125" style="90" customWidth="1"/>
    <col min="2" max="2" width="80.6640625" style="74" customWidth="1"/>
    <col min="3" max="3" width="24.44140625" style="74" customWidth="1"/>
    <col min="4" max="4" width="11" style="74" hidden="1" customWidth="1"/>
    <col min="5" max="5" width="45.33203125" style="74" customWidth="1"/>
    <col min="6" max="6" width="24.44140625" style="74" customWidth="1"/>
    <col min="7" max="7" width="10.109375" style="74" hidden="1" customWidth="1"/>
    <col min="8" max="8" width="45.33203125" style="74" customWidth="1"/>
    <col min="9" max="9" width="22.44140625" style="91" hidden="1" customWidth="1"/>
    <col min="10" max="10" width="24.109375" style="74" hidden="1" customWidth="1"/>
    <col min="11" max="16384" width="9.109375" style="74"/>
  </cols>
  <sheetData>
    <row r="1" spans="1:10" ht="113.4" x14ac:dyDescent="0.3">
      <c r="A1" s="94" t="s">
        <v>413</v>
      </c>
      <c r="B1" s="94" t="s">
        <v>414</v>
      </c>
      <c r="C1" s="94" t="s">
        <v>415</v>
      </c>
      <c r="D1" s="94" t="s">
        <v>416</v>
      </c>
      <c r="E1" s="94" t="s">
        <v>417</v>
      </c>
      <c r="F1" s="94" t="s">
        <v>418</v>
      </c>
      <c r="G1" s="94" t="s">
        <v>419</v>
      </c>
      <c r="H1" s="94" t="s">
        <v>420</v>
      </c>
      <c r="I1" s="94" t="s">
        <v>421</v>
      </c>
      <c r="J1" s="94" t="s">
        <v>422</v>
      </c>
    </row>
    <row r="2" spans="1:10" s="33" customFormat="1" ht="15.6" x14ac:dyDescent="0.25">
      <c r="A2" s="87">
        <v>1</v>
      </c>
      <c r="B2" s="95" t="s">
        <v>80</v>
      </c>
      <c r="C2" s="78"/>
      <c r="D2" s="107">
        <f>IF(C2="N/a - Not yet entered or does not apply",0,IF(ISBLANK(C2),0,_xlfn.NUMBERVALUE(LEFT(C2,1))))</f>
        <v>0</v>
      </c>
      <c r="E2" s="79"/>
      <c r="F2" s="78"/>
      <c r="G2" s="107">
        <f>IF(F2="N/a - Not yet entered or does not apply",0,IF(ISBLANK(F2),0,_xlfn.NUMBERVALUE(LEFT(F2,1))))</f>
        <v>0</v>
      </c>
      <c r="H2" s="79"/>
      <c r="I2" s="96"/>
      <c r="J2" s="96"/>
    </row>
    <row r="3" spans="1:10" s="33" customFormat="1" ht="15" x14ac:dyDescent="0.25">
      <c r="A3" s="76">
        <v>1.1000000000000001</v>
      </c>
      <c r="B3" s="77" t="s">
        <v>84</v>
      </c>
      <c r="C3" s="97"/>
      <c r="D3" s="107">
        <f t="shared" ref="D3:D66" si="0">IF(C3="N/a - Not yet entered or does not apply",0,IF(ISBLANK(C3),0,_xlfn.NUMBERVALUE(LEFT(C3,1))))</f>
        <v>0</v>
      </c>
      <c r="E3" s="79"/>
      <c r="F3" s="97"/>
      <c r="G3" s="107">
        <f t="shared" ref="G3:G66" si="1">IF(F3="N/a - Not yet entered or does not apply",0,IF(ISBLANK(F3),0,_xlfn.NUMBERVALUE(LEFT(F3,1))))</f>
        <v>0</v>
      </c>
      <c r="H3" s="79"/>
      <c r="I3" s="93" t="s">
        <v>68</v>
      </c>
      <c r="J3" s="79" t="s">
        <v>83</v>
      </c>
    </row>
    <row r="4" spans="1:10" s="33" customFormat="1" ht="15" x14ac:dyDescent="0.25">
      <c r="A4" s="76">
        <v>1.2</v>
      </c>
      <c r="B4" s="77" t="s">
        <v>93</v>
      </c>
      <c r="C4" s="97"/>
      <c r="D4" s="107">
        <f t="shared" si="0"/>
        <v>0</v>
      </c>
      <c r="E4" s="79"/>
      <c r="F4" s="97"/>
      <c r="G4" s="107">
        <f t="shared" si="1"/>
        <v>0</v>
      </c>
      <c r="H4" s="79"/>
      <c r="I4" s="93" t="s">
        <v>68</v>
      </c>
      <c r="J4" s="79" t="s">
        <v>92</v>
      </c>
    </row>
    <row r="5" spans="1:10" s="33" customFormat="1" ht="15.6" x14ac:dyDescent="0.25">
      <c r="A5" s="87">
        <v>2</v>
      </c>
      <c r="B5" s="82" t="s">
        <v>97</v>
      </c>
      <c r="C5" s="78"/>
      <c r="D5" s="107">
        <f t="shared" si="0"/>
        <v>0</v>
      </c>
      <c r="E5" s="79"/>
      <c r="F5" s="78"/>
      <c r="G5" s="107">
        <f t="shared" si="1"/>
        <v>0</v>
      </c>
      <c r="H5" s="79"/>
      <c r="I5" s="92"/>
      <c r="J5" s="92"/>
    </row>
    <row r="6" spans="1:10" s="33" customFormat="1" ht="15" x14ac:dyDescent="0.25">
      <c r="A6" s="76">
        <v>2.1</v>
      </c>
      <c r="B6" s="77" t="s">
        <v>100</v>
      </c>
      <c r="C6" s="97"/>
      <c r="D6" s="107">
        <f t="shared" si="0"/>
        <v>0</v>
      </c>
      <c r="E6" s="79"/>
      <c r="F6" s="97"/>
      <c r="G6" s="107">
        <f t="shared" si="1"/>
        <v>0</v>
      </c>
      <c r="H6" s="79"/>
      <c r="I6" s="93" t="s">
        <v>68</v>
      </c>
      <c r="J6" s="79" t="s">
        <v>83</v>
      </c>
    </row>
    <row r="7" spans="1:10" s="33" customFormat="1" ht="15" x14ac:dyDescent="0.25">
      <c r="A7" s="76">
        <v>2.2000000000000002</v>
      </c>
      <c r="B7" s="77" t="s">
        <v>103</v>
      </c>
      <c r="C7" s="97"/>
      <c r="D7" s="107">
        <f t="shared" si="0"/>
        <v>0</v>
      </c>
      <c r="E7" s="79"/>
      <c r="F7" s="97"/>
      <c r="G7" s="107">
        <f t="shared" si="1"/>
        <v>0</v>
      </c>
      <c r="H7" s="79"/>
      <c r="I7" s="93" t="s">
        <v>68</v>
      </c>
      <c r="J7" s="79" t="s">
        <v>83</v>
      </c>
    </row>
    <row r="8" spans="1:10" s="33" customFormat="1" ht="15" x14ac:dyDescent="0.25">
      <c r="A8" s="76">
        <v>2.5</v>
      </c>
      <c r="B8" s="77" t="s">
        <v>106</v>
      </c>
      <c r="C8" s="97"/>
      <c r="D8" s="107">
        <f t="shared" si="0"/>
        <v>0</v>
      </c>
      <c r="E8" s="79"/>
      <c r="F8" s="97"/>
      <c r="G8" s="107">
        <f t="shared" si="1"/>
        <v>0</v>
      </c>
      <c r="H8" s="79"/>
      <c r="I8" s="93" t="s">
        <v>69</v>
      </c>
      <c r="J8" s="79" t="s">
        <v>105</v>
      </c>
    </row>
    <row r="9" spans="1:10" s="33" customFormat="1" ht="15" x14ac:dyDescent="0.25">
      <c r="A9" s="76">
        <v>2.6</v>
      </c>
      <c r="B9" s="77" t="s">
        <v>111</v>
      </c>
      <c r="C9" s="97"/>
      <c r="D9" s="107">
        <f t="shared" si="0"/>
        <v>0</v>
      </c>
      <c r="E9" s="79"/>
      <c r="F9" s="97"/>
      <c r="G9" s="107">
        <f t="shared" si="1"/>
        <v>0</v>
      </c>
      <c r="H9" s="79"/>
      <c r="I9" s="93" t="s">
        <v>69</v>
      </c>
      <c r="J9" s="79" t="s">
        <v>105</v>
      </c>
    </row>
    <row r="10" spans="1:10" s="33" customFormat="1" ht="15" x14ac:dyDescent="0.25">
      <c r="A10" s="76">
        <v>2.7</v>
      </c>
      <c r="B10" s="77" t="s">
        <v>115</v>
      </c>
      <c r="C10" s="97"/>
      <c r="D10" s="107">
        <f t="shared" si="0"/>
        <v>0</v>
      </c>
      <c r="E10" s="79"/>
      <c r="F10" s="97"/>
      <c r="G10" s="107">
        <f t="shared" si="1"/>
        <v>0</v>
      </c>
      <c r="H10" s="79"/>
      <c r="I10" s="93" t="s">
        <v>70</v>
      </c>
      <c r="J10" s="79" t="s">
        <v>105</v>
      </c>
    </row>
    <row r="11" spans="1:10" s="33" customFormat="1" ht="15.6" x14ac:dyDescent="0.25">
      <c r="A11" s="88">
        <v>3</v>
      </c>
      <c r="B11" s="82" t="s">
        <v>118</v>
      </c>
      <c r="C11" s="78"/>
      <c r="D11" s="107">
        <f t="shared" si="0"/>
        <v>0</v>
      </c>
      <c r="E11" s="79"/>
      <c r="F11" s="78"/>
      <c r="G11" s="107">
        <f t="shared" si="1"/>
        <v>0</v>
      </c>
      <c r="H11" s="79"/>
      <c r="I11" s="92"/>
      <c r="J11" s="92"/>
    </row>
    <row r="12" spans="1:10" s="33" customFormat="1" ht="15" x14ac:dyDescent="0.25">
      <c r="A12" s="85">
        <v>3.3</v>
      </c>
      <c r="B12" s="77" t="s">
        <v>121</v>
      </c>
      <c r="C12" s="97"/>
      <c r="D12" s="107">
        <f t="shared" si="0"/>
        <v>0</v>
      </c>
      <c r="E12" s="79"/>
      <c r="F12" s="97"/>
      <c r="G12" s="107">
        <f t="shared" si="1"/>
        <v>0</v>
      </c>
      <c r="H12" s="79"/>
      <c r="I12" s="93" t="s">
        <v>68</v>
      </c>
      <c r="J12" s="79" t="s">
        <v>105</v>
      </c>
    </row>
    <row r="13" spans="1:10" s="33" customFormat="1" ht="15.6" x14ac:dyDescent="0.25">
      <c r="A13" s="86">
        <v>4</v>
      </c>
      <c r="B13" s="82" t="s">
        <v>124</v>
      </c>
      <c r="C13" s="78"/>
      <c r="D13" s="107">
        <f t="shared" si="0"/>
        <v>0</v>
      </c>
      <c r="E13" s="79"/>
      <c r="F13" s="78"/>
      <c r="G13" s="107">
        <f t="shared" si="1"/>
        <v>0</v>
      </c>
      <c r="H13" s="79"/>
      <c r="I13" s="92"/>
      <c r="J13" s="92"/>
    </row>
    <row r="14" spans="1:10" s="33" customFormat="1" ht="15" x14ac:dyDescent="0.25">
      <c r="A14" s="76">
        <v>4.0999999999999996</v>
      </c>
      <c r="B14" s="77" t="s">
        <v>126</v>
      </c>
      <c r="C14" s="97"/>
      <c r="D14" s="107">
        <f t="shared" si="0"/>
        <v>0</v>
      </c>
      <c r="E14" s="79"/>
      <c r="F14" s="97"/>
      <c r="G14" s="107">
        <f t="shared" si="1"/>
        <v>0</v>
      </c>
      <c r="H14" s="79"/>
      <c r="I14" s="93" t="s">
        <v>68</v>
      </c>
      <c r="J14" s="79" t="s">
        <v>105</v>
      </c>
    </row>
    <row r="15" spans="1:10" s="33" customFormat="1" ht="30" x14ac:dyDescent="0.25">
      <c r="A15" s="83">
        <v>4.2</v>
      </c>
      <c r="B15" s="84" t="s">
        <v>130</v>
      </c>
      <c r="C15" s="97"/>
      <c r="D15" s="107">
        <f t="shared" si="0"/>
        <v>0</v>
      </c>
      <c r="E15" s="79"/>
      <c r="F15" s="97"/>
      <c r="G15" s="107">
        <f t="shared" si="1"/>
        <v>0</v>
      </c>
      <c r="H15" s="79"/>
      <c r="I15" s="93" t="s">
        <v>68</v>
      </c>
      <c r="J15" s="79" t="s">
        <v>105</v>
      </c>
    </row>
    <row r="16" spans="1:10" s="33" customFormat="1" ht="15" x14ac:dyDescent="0.25">
      <c r="A16" s="76">
        <v>4.4000000000000004</v>
      </c>
      <c r="B16" s="77" t="s">
        <v>135</v>
      </c>
      <c r="C16" s="97"/>
      <c r="D16" s="107">
        <f t="shared" si="0"/>
        <v>0</v>
      </c>
      <c r="E16" s="79"/>
      <c r="F16" s="97"/>
      <c r="G16" s="107">
        <f t="shared" si="1"/>
        <v>0</v>
      </c>
      <c r="H16" s="79"/>
      <c r="I16" s="93" t="s">
        <v>68</v>
      </c>
      <c r="J16" s="79" t="s">
        <v>105</v>
      </c>
    </row>
    <row r="17" spans="1:10" s="33" customFormat="1" ht="15" x14ac:dyDescent="0.25">
      <c r="A17" s="76">
        <v>4.5999999999999996</v>
      </c>
      <c r="B17" s="77" t="s">
        <v>140</v>
      </c>
      <c r="C17" s="97"/>
      <c r="D17" s="107">
        <f t="shared" si="0"/>
        <v>0</v>
      </c>
      <c r="E17" s="79"/>
      <c r="F17" s="97"/>
      <c r="G17" s="107">
        <f t="shared" si="1"/>
        <v>0</v>
      </c>
      <c r="H17" s="79"/>
      <c r="I17" s="93" t="s">
        <v>68</v>
      </c>
      <c r="J17" s="79" t="s">
        <v>105</v>
      </c>
    </row>
    <row r="18" spans="1:10" s="33" customFormat="1" ht="15" x14ac:dyDescent="0.25">
      <c r="A18" s="76">
        <v>4.9000000000000004</v>
      </c>
      <c r="B18" s="77" t="s">
        <v>145</v>
      </c>
      <c r="C18" s="97"/>
      <c r="D18" s="107">
        <f t="shared" si="0"/>
        <v>0</v>
      </c>
      <c r="E18" s="79"/>
      <c r="F18" s="97"/>
      <c r="G18" s="107">
        <f t="shared" si="1"/>
        <v>0</v>
      </c>
      <c r="H18" s="79"/>
      <c r="I18" s="93" t="s">
        <v>69</v>
      </c>
      <c r="J18" s="79" t="s">
        <v>105</v>
      </c>
    </row>
    <row r="19" spans="1:10" s="33" customFormat="1" ht="15" x14ac:dyDescent="0.25">
      <c r="A19" s="76">
        <v>4.1100000000000003</v>
      </c>
      <c r="B19" s="77" t="s">
        <v>149</v>
      </c>
      <c r="C19" s="97"/>
      <c r="D19" s="107">
        <f t="shared" si="0"/>
        <v>0</v>
      </c>
      <c r="E19" s="79"/>
      <c r="F19" s="97"/>
      <c r="G19" s="107">
        <f t="shared" si="1"/>
        <v>0</v>
      </c>
      <c r="H19" s="79"/>
      <c r="I19" s="93" t="s">
        <v>69</v>
      </c>
      <c r="J19" s="79" t="s">
        <v>105</v>
      </c>
    </row>
    <row r="20" spans="1:10" s="33" customFormat="1" ht="15" x14ac:dyDescent="0.25">
      <c r="A20" s="76">
        <v>4.12</v>
      </c>
      <c r="B20" s="77" t="s">
        <v>151</v>
      </c>
      <c r="C20" s="97"/>
      <c r="D20" s="107">
        <f t="shared" si="0"/>
        <v>0</v>
      </c>
      <c r="E20" s="79"/>
      <c r="F20" s="97"/>
      <c r="G20" s="107">
        <f t="shared" si="1"/>
        <v>0</v>
      </c>
      <c r="H20" s="79"/>
      <c r="I20" s="93" t="s">
        <v>70</v>
      </c>
      <c r="J20" s="79" t="s">
        <v>105</v>
      </c>
    </row>
    <row r="21" spans="1:10" s="33" customFormat="1" ht="15.6" x14ac:dyDescent="0.25">
      <c r="A21" s="89">
        <v>5</v>
      </c>
      <c r="B21" s="75" t="s">
        <v>153</v>
      </c>
      <c r="C21" s="78"/>
      <c r="D21" s="107">
        <f t="shared" si="0"/>
        <v>0</v>
      </c>
      <c r="E21" s="79"/>
      <c r="F21" s="78"/>
      <c r="G21" s="107">
        <f t="shared" si="1"/>
        <v>0</v>
      </c>
      <c r="H21" s="79"/>
      <c r="I21" s="92"/>
      <c r="J21" s="92"/>
    </row>
    <row r="22" spans="1:10" s="33" customFormat="1" ht="15" x14ac:dyDescent="0.25">
      <c r="A22" s="76">
        <v>5.2</v>
      </c>
      <c r="B22" s="77" t="s">
        <v>156</v>
      </c>
      <c r="C22" s="97"/>
      <c r="D22" s="107">
        <f t="shared" si="0"/>
        <v>0</v>
      </c>
      <c r="E22" s="79"/>
      <c r="F22" s="97"/>
      <c r="G22" s="107">
        <f t="shared" si="1"/>
        <v>0</v>
      </c>
      <c r="H22" s="79"/>
      <c r="I22" s="93" t="s">
        <v>68</v>
      </c>
      <c r="J22" s="79" t="s">
        <v>105</v>
      </c>
    </row>
    <row r="23" spans="1:10" s="33" customFormat="1" ht="15" x14ac:dyDescent="0.25">
      <c r="A23" s="76">
        <v>5.3</v>
      </c>
      <c r="B23" s="77" t="s">
        <v>159</v>
      </c>
      <c r="C23" s="97"/>
      <c r="D23" s="107">
        <f t="shared" si="0"/>
        <v>0</v>
      </c>
      <c r="E23" s="79"/>
      <c r="F23" s="97"/>
      <c r="G23" s="107">
        <f t="shared" si="1"/>
        <v>0</v>
      </c>
      <c r="H23" s="79"/>
      <c r="I23" s="93" t="s">
        <v>68</v>
      </c>
      <c r="J23" s="79" t="s">
        <v>92</v>
      </c>
    </row>
    <row r="24" spans="1:10" s="33" customFormat="1" ht="15" x14ac:dyDescent="0.25">
      <c r="A24" s="76">
        <v>5.4</v>
      </c>
      <c r="B24" s="77" t="s">
        <v>162</v>
      </c>
      <c r="C24" s="97"/>
      <c r="D24" s="107">
        <f t="shared" si="0"/>
        <v>0</v>
      </c>
      <c r="E24" s="79"/>
      <c r="F24" s="97"/>
      <c r="G24" s="107">
        <f t="shared" si="1"/>
        <v>0</v>
      </c>
      <c r="H24" s="79"/>
      <c r="I24" s="93" t="s">
        <v>68</v>
      </c>
      <c r="J24" s="79" t="s">
        <v>105</v>
      </c>
    </row>
    <row r="25" spans="1:10" s="33" customFormat="1" ht="15.6" x14ac:dyDescent="0.25">
      <c r="A25" s="89">
        <v>6</v>
      </c>
      <c r="B25" s="75" t="s">
        <v>166</v>
      </c>
      <c r="C25" s="78"/>
      <c r="D25" s="107">
        <f t="shared" si="0"/>
        <v>0</v>
      </c>
      <c r="E25" s="79"/>
      <c r="F25" s="78"/>
      <c r="G25" s="107">
        <f t="shared" si="1"/>
        <v>0</v>
      </c>
      <c r="H25" s="79"/>
      <c r="I25" s="92"/>
      <c r="J25" s="92"/>
    </row>
    <row r="26" spans="1:10" s="33" customFormat="1" ht="15" x14ac:dyDescent="0.25">
      <c r="A26" s="76">
        <v>6.1</v>
      </c>
      <c r="B26" s="77" t="s">
        <v>168</v>
      </c>
      <c r="C26" s="97"/>
      <c r="D26" s="107">
        <f t="shared" si="0"/>
        <v>0</v>
      </c>
      <c r="E26" s="79"/>
      <c r="F26" s="97"/>
      <c r="G26" s="107">
        <f t="shared" si="1"/>
        <v>0</v>
      </c>
      <c r="H26" s="79"/>
      <c r="I26" s="93" t="s">
        <v>68</v>
      </c>
      <c r="J26" s="79" t="s">
        <v>105</v>
      </c>
    </row>
    <row r="27" spans="1:10" s="33" customFormat="1" ht="15" x14ac:dyDescent="0.25">
      <c r="A27" s="76">
        <v>6.2</v>
      </c>
      <c r="B27" s="77" t="s">
        <v>170</v>
      </c>
      <c r="C27" s="97"/>
      <c r="D27" s="107">
        <f t="shared" si="0"/>
        <v>0</v>
      </c>
      <c r="E27" s="79"/>
      <c r="F27" s="97"/>
      <c r="G27" s="107">
        <f t="shared" si="1"/>
        <v>0</v>
      </c>
      <c r="H27" s="79"/>
      <c r="I27" s="93" t="s">
        <v>68</v>
      </c>
      <c r="J27" s="79" t="s">
        <v>105</v>
      </c>
    </row>
    <row r="28" spans="1:10" s="33" customFormat="1" ht="15" x14ac:dyDescent="0.25">
      <c r="A28" s="76">
        <v>6.3</v>
      </c>
      <c r="B28" s="77" t="s">
        <v>172</v>
      </c>
      <c r="C28" s="97"/>
      <c r="D28" s="107">
        <f t="shared" si="0"/>
        <v>0</v>
      </c>
      <c r="E28" s="79"/>
      <c r="F28" s="97"/>
      <c r="G28" s="107">
        <f t="shared" si="1"/>
        <v>0</v>
      </c>
      <c r="H28" s="79"/>
      <c r="I28" s="93" t="s">
        <v>68</v>
      </c>
      <c r="J28" s="79" t="s">
        <v>105</v>
      </c>
    </row>
    <row r="29" spans="1:10" s="33" customFormat="1" ht="15" x14ac:dyDescent="0.25">
      <c r="A29" s="76">
        <v>6.4</v>
      </c>
      <c r="B29" s="77" t="s">
        <v>176</v>
      </c>
      <c r="C29" s="97"/>
      <c r="D29" s="107">
        <f t="shared" si="0"/>
        <v>0</v>
      </c>
      <c r="E29" s="79"/>
      <c r="F29" s="97"/>
      <c r="G29" s="107">
        <f t="shared" si="1"/>
        <v>0</v>
      </c>
      <c r="H29" s="79"/>
      <c r="I29" s="93" t="s">
        <v>68</v>
      </c>
      <c r="J29" s="79" t="s">
        <v>105</v>
      </c>
    </row>
    <row r="30" spans="1:10" s="33" customFormat="1" ht="15" x14ac:dyDescent="0.25">
      <c r="A30" s="76">
        <v>6.5</v>
      </c>
      <c r="B30" s="77" t="s">
        <v>179</v>
      </c>
      <c r="C30" s="97"/>
      <c r="D30" s="107">
        <f t="shared" si="0"/>
        <v>0</v>
      </c>
      <c r="E30" s="79"/>
      <c r="F30" s="97"/>
      <c r="G30" s="107">
        <f t="shared" si="1"/>
        <v>0</v>
      </c>
      <c r="H30" s="79"/>
      <c r="I30" s="93" t="s">
        <v>68</v>
      </c>
      <c r="J30" s="79" t="s">
        <v>105</v>
      </c>
    </row>
    <row r="31" spans="1:10" s="33" customFormat="1" ht="15" x14ac:dyDescent="0.25">
      <c r="A31" s="76">
        <v>6.7</v>
      </c>
      <c r="B31" s="77" t="s">
        <v>182</v>
      </c>
      <c r="C31" s="97"/>
      <c r="D31" s="107">
        <f t="shared" si="0"/>
        <v>0</v>
      </c>
      <c r="E31" s="79"/>
      <c r="F31" s="97"/>
      <c r="G31" s="107">
        <f t="shared" si="1"/>
        <v>0</v>
      </c>
      <c r="H31" s="79"/>
      <c r="I31" s="93" t="s">
        <v>69</v>
      </c>
      <c r="J31" s="79" t="s">
        <v>105</v>
      </c>
    </row>
    <row r="32" spans="1:10" s="33" customFormat="1" ht="15" x14ac:dyDescent="0.25">
      <c r="A32" s="76">
        <v>6.8</v>
      </c>
      <c r="B32" s="77" t="s">
        <v>185</v>
      </c>
      <c r="C32" s="97"/>
      <c r="D32" s="107">
        <f t="shared" si="0"/>
        <v>0</v>
      </c>
      <c r="E32" s="79"/>
      <c r="F32" s="97"/>
      <c r="G32" s="107">
        <f t="shared" si="1"/>
        <v>0</v>
      </c>
      <c r="H32" s="79"/>
      <c r="I32" s="93" t="s">
        <v>70</v>
      </c>
      <c r="J32" s="79" t="s">
        <v>105</v>
      </c>
    </row>
    <row r="33" spans="1:10" s="33" customFormat="1" ht="15.6" x14ac:dyDescent="0.25">
      <c r="A33" s="89">
        <v>7</v>
      </c>
      <c r="B33" s="75" t="s">
        <v>189</v>
      </c>
      <c r="C33" s="78"/>
      <c r="D33" s="107">
        <f t="shared" si="0"/>
        <v>0</v>
      </c>
      <c r="E33" s="79"/>
      <c r="F33" s="78"/>
      <c r="G33" s="107">
        <f t="shared" si="1"/>
        <v>0</v>
      </c>
      <c r="H33" s="79"/>
      <c r="I33" s="92"/>
      <c r="J33" s="92"/>
    </row>
    <row r="34" spans="1:10" s="33" customFormat="1" ht="15" x14ac:dyDescent="0.25">
      <c r="A34" s="76">
        <v>7.1</v>
      </c>
      <c r="B34" s="77" t="s">
        <v>191</v>
      </c>
      <c r="C34" s="97"/>
      <c r="D34" s="107">
        <f t="shared" si="0"/>
        <v>0</v>
      </c>
      <c r="E34" s="79"/>
      <c r="F34" s="97"/>
      <c r="G34" s="107">
        <f t="shared" si="1"/>
        <v>0</v>
      </c>
      <c r="H34" s="79"/>
      <c r="I34" s="93" t="s">
        <v>68</v>
      </c>
      <c r="J34" s="79" t="s">
        <v>105</v>
      </c>
    </row>
    <row r="35" spans="1:10" s="33" customFormat="1" ht="15" x14ac:dyDescent="0.25">
      <c r="A35" s="76">
        <v>7.2</v>
      </c>
      <c r="B35" s="77" t="s">
        <v>193</v>
      </c>
      <c r="C35" s="97"/>
      <c r="D35" s="107">
        <f t="shared" si="0"/>
        <v>0</v>
      </c>
      <c r="E35" s="79"/>
      <c r="F35" s="97"/>
      <c r="G35" s="107">
        <f t="shared" si="1"/>
        <v>0</v>
      </c>
      <c r="H35" s="79"/>
      <c r="I35" s="93" t="s">
        <v>68</v>
      </c>
      <c r="J35" s="79" t="s">
        <v>92</v>
      </c>
    </row>
    <row r="36" spans="1:10" s="33" customFormat="1" ht="15" x14ac:dyDescent="0.25">
      <c r="A36" s="76">
        <v>7.3</v>
      </c>
      <c r="B36" s="77" t="s">
        <v>195</v>
      </c>
      <c r="C36" s="97"/>
      <c r="D36" s="107">
        <f t="shared" si="0"/>
        <v>0</v>
      </c>
      <c r="E36" s="79"/>
      <c r="F36" s="97"/>
      <c r="G36" s="107">
        <f t="shared" si="1"/>
        <v>0</v>
      </c>
      <c r="H36" s="79"/>
      <c r="I36" s="93" t="s">
        <v>68</v>
      </c>
      <c r="J36" s="79" t="s">
        <v>105</v>
      </c>
    </row>
    <row r="37" spans="1:10" s="33" customFormat="1" ht="15" x14ac:dyDescent="0.25">
      <c r="A37" s="76">
        <v>7.4</v>
      </c>
      <c r="B37" s="77" t="s">
        <v>199</v>
      </c>
      <c r="C37" s="97"/>
      <c r="D37" s="107">
        <f t="shared" si="0"/>
        <v>0</v>
      </c>
      <c r="E37" s="79"/>
      <c r="F37" s="97"/>
      <c r="G37" s="107">
        <f t="shared" si="1"/>
        <v>0</v>
      </c>
      <c r="H37" s="79"/>
      <c r="I37" s="93" t="s">
        <v>68</v>
      </c>
      <c r="J37" s="79" t="s">
        <v>105</v>
      </c>
    </row>
    <row r="38" spans="1:10" s="33" customFormat="1" ht="15" x14ac:dyDescent="0.25">
      <c r="A38" s="76">
        <v>7.5</v>
      </c>
      <c r="B38" s="77" t="s">
        <v>202</v>
      </c>
      <c r="C38" s="97"/>
      <c r="D38" s="107">
        <f t="shared" si="0"/>
        <v>0</v>
      </c>
      <c r="E38" s="79"/>
      <c r="F38" s="97"/>
      <c r="G38" s="107">
        <f t="shared" si="1"/>
        <v>0</v>
      </c>
      <c r="H38" s="79"/>
      <c r="I38" s="93" t="s">
        <v>69</v>
      </c>
      <c r="J38" s="79" t="s">
        <v>83</v>
      </c>
    </row>
    <row r="39" spans="1:10" s="33" customFormat="1" ht="30" x14ac:dyDescent="0.25">
      <c r="A39" s="76">
        <v>7.6</v>
      </c>
      <c r="B39" s="77" t="s">
        <v>204</v>
      </c>
      <c r="C39" s="97"/>
      <c r="D39" s="107">
        <f t="shared" si="0"/>
        <v>0</v>
      </c>
      <c r="E39" s="79"/>
      <c r="F39" s="97"/>
      <c r="G39" s="107">
        <f t="shared" si="1"/>
        <v>0</v>
      </c>
      <c r="H39" s="79"/>
      <c r="I39" s="93" t="s">
        <v>69</v>
      </c>
      <c r="J39" s="79" t="s">
        <v>83</v>
      </c>
    </row>
    <row r="40" spans="1:10" s="33" customFormat="1" ht="15" x14ac:dyDescent="0.25">
      <c r="A40" s="76">
        <v>7.7</v>
      </c>
      <c r="B40" s="77" t="s">
        <v>207</v>
      </c>
      <c r="C40" s="97"/>
      <c r="D40" s="107">
        <f t="shared" si="0"/>
        <v>0</v>
      </c>
      <c r="E40" s="79"/>
      <c r="F40" s="97"/>
      <c r="G40" s="107">
        <f t="shared" si="1"/>
        <v>0</v>
      </c>
      <c r="H40" s="79"/>
      <c r="I40" s="93" t="s">
        <v>69</v>
      </c>
      <c r="J40" s="79" t="s">
        <v>92</v>
      </c>
    </row>
    <row r="41" spans="1:10" s="33" customFormat="1" ht="15.6" x14ac:dyDescent="0.25">
      <c r="A41" s="89">
        <v>8</v>
      </c>
      <c r="B41" s="75" t="s">
        <v>209</v>
      </c>
      <c r="C41" s="78"/>
      <c r="D41" s="107">
        <f t="shared" si="0"/>
        <v>0</v>
      </c>
      <c r="E41" s="79"/>
      <c r="F41" s="78"/>
      <c r="G41" s="107">
        <f t="shared" si="1"/>
        <v>0</v>
      </c>
      <c r="H41" s="79"/>
      <c r="I41" s="92"/>
      <c r="J41" s="92"/>
    </row>
    <row r="42" spans="1:10" s="33" customFormat="1" ht="15" x14ac:dyDescent="0.25">
      <c r="A42" s="76">
        <v>8.6</v>
      </c>
      <c r="B42" s="77" t="s">
        <v>212</v>
      </c>
      <c r="C42" s="97"/>
      <c r="D42" s="107">
        <f t="shared" si="0"/>
        <v>0</v>
      </c>
      <c r="E42" s="79"/>
      <c r="F42" s="97"/>
      <c r="G42" s="107">
        <f t="shared" si="1"/>
        <v>0</v>
      </c>
      <c r="H42" s="79"/>
      <c r="I42" s="93" t="s">
        <v>69</v>
      </c>
      <c r="J42" s="79" t="s">
        <v>211</v>
      </c>
    </row>
    <row r="43" spans="1:10" s="33" customFormat="1" ht="15" x14ac:dyDescent="0.25">
      <c r="A43" s="76">
        <v>8.6999999999999993</v>
      </c>
      <c r="B43" s="77" t="s">
        <v>215</v>
      </c>
      <c r="C43" s="97"/>
      <c r="D43" s="107">
        <f t="shared" si="0"/>
        <v>0</v>
      </c>
      <c r="E43" s="79"/>
      <c r="F43" s="97"/>
      <c r="G43" s="107">
        <f t="shared" si="1"/>
        <v>0</v>
      </c>
      <c r="H43" s="79"/>
      <c r="I43" s="93" t="s">
        <v>69</v>
      </c>
      <c r="J43" s="79" t="s">
        <v>211</v>
      </c>
    </row>
    <row r="44" spans="1:10" s="33" customFormat="1" ht="15" x14ac:dyDescent="0.25">
      <c r="A44" s="76">
        <v>8.8000000000000007</v>
      </c>
      <c r="B44" s="77" t="s">
        <v>217</v>
      </c>
      <c r="C44" s="97"/>
      <c r="D44" s="107">
        <f t="shared" si="0"/>
        <v>0</v>
      </c>
      <c r="E44" s="79"/>
      <c r="F44" s="97"/>
      <c r="G44" s="107">
        <f t="shared" si="1"/>
        <v>0</v>
      </c>
      <c r="H44" s="79"/>
      <c r="I44" s="93" t="s">
        <v>69</v>
      </c>
      <c r="J44" s="79" t="s">
        <v>211</v>
      </c>
    </row>
    <row r="45" spans="1:10" s="33" customFormat="1" ht="15" x14ac:dyDescent="0.25">
      <c r="A45" s="80">
        <v>8.1</v>
      </c>
      <c r="B45" s="77" t="s">
        <v>219</v>
      </c>
      <c r="C45" s="97"/>
      <c r="D45" s="107">
        <f t="shared" si="0"/>
        <v>0</v>
      </c>
      <c r="E45" s="79"/>
      <c r="F45" s="97"/>
      <c r="G45" s="107">
        <f t="shared" si="1"/>
        <v>0</v>
      </c>
      <c r="H45" s="79"/>
      <c r="I45" s="93" t="s">
        <v>69</v>
      </c>
      <c r="J45" s="79" t="s">
        <v>105</v>
      </c>
    </row>
    <row r="46" spans="1:10" s="33" customFormat="1" ht="15.6" x14ac:dyDescent="0.25">
      <c r="A46" s="89">
        <v>9</v>
      </c>
      <c r="B46" s="75" t="s">
        <v>222</v>
      </c>
      <c r="C46" s="78"/>
      <c r="D46" s="107">
        <f t="shared" si="0"/>
        <v>0</v>
      </c>
      <c r="E46" s="79"/>
      <c r="F46" s="78"/>
      <c r="G46" s="107">
        <f t="shared" si="1"/>
        <v>0</v>
      </c>
      <c r="H46" s="79"/>
      <c r="I46" s="92"/>
      <c r="J46" s="92"/>
    </row>
    <row r="47" spans="1:10" s="33" customFormat="1" ht="15" x14ac:dyDescent="0.25">
      <c r="A47" s="76">
        <v>9.1</v>
      </c>
      <c r="B47" s="77" t="s">
        <v>224</v>
      </c>
      <c r="C47" s="97"/>
      <c r="D47" s="107">
        <f t="shared" si="0"/>
        <v>0</v>
      </c>
      <c r="E47" s="79"/>
      <c r="F47" s="97"/>
      <c r="G47" s="107">
        <f t="shared" si="1"/>
        <v>0</v>
      </c>
      <c r="H47" s="79"/>
      <c r="I47" s="93" t="s">
        <v>68</v>
      </c>
      <c r="J47" s="79" t="s">
        <v>105</v>
      </c>
    </row>
    <row r="48" spans="1:10" s="33" customFormat="1" ht="15" x14ac:dyDescent="0.25">
      <c r="A48" s="76">
        <v>9.1999999999999993</v>
      </c>
      <c r="B48" s="77" t="s">
        <v>227</v>
      </c>
      <c r="C48" s="97"/>
      <c r="D48" s="107">
        <f t="shared" si="0"/>
        <v>0</v>
      </c>
      <c r="E48" s="79"/>
      <c r="F48" s="97"/>
      <c r="G48" s="107">
        <f t="shared" si="1"/>
        <v>0</v>
      </c>
      <c r="H48" s="79"/>
      <c r="I48" s="93" t="s">
        <v>68</v>
      </c>
      <c r="J48" s="79" t="s">
        <v>105</v>
      </c>
    </row>
    <row r="49" spans="1:10" s="33" customFormat="1" ht="15" x14ac:dyDescent="0.25">
      <c r="A49" s="76">
        <v>9.3000000000000007</v>
      </c>
      <c r="B49" s="77" t="s">
        <v>229</v>
      </c>
      <c r="C49" s="97"/>
      <c r="D49" s="107">
        <f t="shared" si="0"/>
        <v>0</v>
      </c>
      <c r="E49" s="79"/>
      <c r="F49" s="97"/>
      <c r="G49" s="107">
        <f t="shared" si="1"/>
        <v>0</v>
      </c>
      <c r="H49" s="79"/>
      <c r="I49" s="93" t="s">
        <v>69</v>
      </c>
      <c r="J49" s="79" t="s">
        <v>105</v>
      </c>
    </row>
    <row r="50" spans="1:10" s="33" customFormat="1" ht="15" x14ac:dyDescent="0.25">
      <c r="A50" s="76">
        <v>9.4</v>
      </c>
      <c r="B50" s="77" t="s">
        <v>232</v>
      </c>
      <c r="C50" s="97"/>
      <c r="D50" s="107">
        <f t="shared" si="0"/>
        <v>0</v>
      </c>
      <c r="E50" s="79"/>
      <c r="F50" s="97"/>
      <c r="G50" s="107">
        <f t="shared" si="1"/>
        <v>0</v>
      </c>
      <c r="H50" s="79"/>
      <c r="I50" s="93" t="s">
        <v>69</v>
      </c>
      <c r="J50" s="79" t="s">
        <v>105</v>
      </c>
    </row>
    <row r="51" spans="1:10" s="33" customFormat="1" ht="15" x14ac:dyDescent="0.25">
      <c r="A51" s="76">
        <v>9.5</v>
      </c>
      <c r="B51" s="77" t="s">
        <v>234</v>
      </c>
      <c r="C51" s="97"/>
      <c r="D51" s="107">
        <f t="shared" si="0"/>
        <v>0</v>
      </c>
      <c r="E51" s="79"/>
      <c r="F51" s="97"/>
      <c r="G51" s="107">
        <f t="shared" si="1"/>
        <v>0</v>
      </c>
      <c r="H51" s="79"/>
      <c r="I51" s="93" t="s">
        <v>69</v>
      </c>
      <c r="J51" s="79" t="s">
        <v>105</v>
      </c>
    </row>
    <row r="52" spans="1:10" s="33" customFormat="1" ht="15" x14ac:dyDescent="0.25">
      <c r="A52" s="76">
        <v>9.6999999999999993</v>
      </c>
      <c r="B52" s="77" t="s">
        <v>237</v>
      </c>
      <c r="C52" s="97"/>
      <c r="D52" s="107">
        <f t="shared" si="0"/>
        <v>0</v>
      </c>
      <c r="E52" s="79"/>
      <c r="F52" s="97"/>
      <c r="G52" s="107">
        <f t="shared" si="1"/>
        <v>0</v>
      </c>
      <c r="H52" s="79"/>
      <c r="I52" s="93" t="s">
        <v>70</v>
      </c>
      <c r="J52" s="79" t="s">
        <v>105</v>
      </c>
    </row>
    <row r="53" spans="1:10" s="33" customFormat="1" ht="15.75" customHeight="1" x14ac:dyDescent="0.25">
      <c r="A53" s="89">
        <v>10</v>
      </c>
      <c r="B53" s="75" t="s">
        <v>242</v>
      </c>
      <c r="C53" s="78"/>
      <c r="D53" s="107">
        <f t="shared" si="0"/>
        <v>0</v>
      </c>
      <c r="E53" s="79"/>
      <c r="F53" s="78"/>
      <c r="G53" s="107">
        <f t="shared" si="1"/>
        <v>0</v>
      </c>
      <c r="H53" s="79"/>
      <c r="I53" s="92"/>
      <c r="J53" s="92"/>
    </row>
    <row r="54" spans="1:10" s="33" customFormat="1" ht="15" x14ac:dyDescent="0.25">
      <c r="A54" s="76">
        <v>10.1</v>
      </c>
      <c r="B54" s="77" t="s">
        <v>244</v>
      </c>
      <c r="C54" s="97"/>
      <c r="D54" s="107">
        <f t="shared" si="0"/>
        <v>0</v>
      </c>
      <c r="E54" s="79"/>
      <c r="F54" s="97"/>
      <c r="G54" s="107">
        <f t="shared" si="1"/>
        <v>0</v>
      </c>
      <c r="H54" s="79"/>
      <c r="I54" s="93" t="s">
        <v>68</v>
      </c>
      <c r="J54" s="79" t="s">
        <v>105</v>
      </c>
    </row>
    <row r="55" spans="1:10" s="33" customFormat="1" ht="15" x14ac:dyDescent="0.25">
      <c r="A55" s="76">
        <v>10.199999999999999</v>
      </c>
      <c r="B55" s="77" t="s">
        <v>248</v>
      </c>
      <c r="C55" s="97"/>
      <c r="D55" s="107">
        <f t="shared" si="0"/>
        <v>0</v>
      </c>
      <c r="E55" s="79"/>
      <c r="F55" s="97"/>
      <c r="G55" s="107">
        <f t="shared" si="1"/>
        <v>0</v>
      </c>
      <c r="H55" s="79"/>
      <c r="I55" s="93" t="s">
        <v>68</v>
      </c>
      <c r="J55" s="79" t="s">
        <v>105</v>
      </c>
    </row>
    <row r="56" spans="1:10" s="33" customFormat="1" ht="15" x14ac:dyDescent="0.25">
      <c r="A56" s="76">
        <v>10.3</v>
      </c>
      <c r="B56" s="77" t="s">
        <v>250</v>
      </c>
      <c r="C56" s="97"/>
      <c r="D56" s="107">
        <f t="shared" si="0"/>
        <v>0</v>
      </c>
      <c r="E56" s="79"/>
      <c r="F56" s="97"/>
      <c r="G56" s="107">
        <f t="shared" si="1"/>
        <v>0</v>
      </c>
      <c r="H56" s="79"/>
      <c r="I56" s="93" t="s">
        <v>68</v>
      </c>
      <c r="J56" s="79" t="s">
        <v>105</v>
      </c>
    </row>
    <row r="57" spans="1:10" s="33" customFormat="1" ht="15" x14ac:dyDescent="0.25">
      <c r="A57" s="76">
        <v>10.4</v>
      </c>
      <c r="B57" s="77" t="s">
        <v>252</v>
      </c>
      <c r="C57" s="97"/>
      <c r="D57" s="107">
        <f t="shared" si="0"/>
        <v>0</v>
      </c>
      <c r="E57" s="79"/>
      <c r="F57" s="97"/>
      <c r="G57" s="107">
        <f t="shared" si="1"/>
        <v>0</v>
      </c>
      <c r="H57" s="79"/>
      <c r="I57" s="93" t="s">
        <v>69</v>
      </c>
      <c r="J57" s="79" t="s">
        <v>211</v>
      </c>
    </row>
    <row r="58" spans="1:10" s="33" customFormat="1" ht="15" x14ac:dyDescent="0.25">
      <c r="A58" s="76">
        <v>10.5</v>
      </c>
      <c r="B58" s="77" t="s">
        <v>254</v>
      </c>
      <c r="C58" s="97"/>
      <c r="D58" s="107">
        <f t="shared" si="0"/>
        <v>0</v>
      </c>
      <c r="E58" s="79"/>
      <c r="F58" s="97"/>
      <c r="G58" s="107">
        <f t="shared" si="1"/>
        <v>0</v>
      </c>
      <c r="H58" s="79"/>
      <c r="I58" s="93" t="s">
        <v>69</v>
      </c>
      <c r="J58" s="79" t="s">
        <v>105</v>
      </c>
    </row>
    <row r="59" spans="1:10" s="33" customFormat="1" ht="15" x14ac:dyDescent="0.25">
      <c r="A59" s="76">
        <v>10.6</v>
      </c>
      <c r="B59" s="77" t="s">
        <v>256</v>
      </c>
      <c r="C59" s="97"/>
      <c r="D59" s="107">
        <f t="shared" si="0"/>
        <v>0</v>
      </c>
      <c r="E59" s="79"/>
      <c r="F59" s="97"/>
      <c r="G59" s="107">
        <f t="shared" si="1"/>
        <v>0</v>
      </c>
      <c r="H59" s="79"/>
      <c r="I59" s="93" t="s">
        <v>69</v>
      </c>
      <c r="J59" s="79" t="s">
        <v>105</v>
      </c>
    </row>
    <row r="60" spans="1:10" s="33" customFormat="1" ht="15" x14ac:dyDescent="0.25">
      <c r="A60" s="76">
        <v>10.7</v>
      </c>
      <c r="B60" s="77" t="s">
        <v>260</v>
      </c>
      <c r="C60" s="97"/>
      <c r="D60" s="107">
        <f t="shared" si="0"/>
        <v>0</v>
      </c>
      <c r="E60" s="79"/>
      <c r="F60" s="97"/>
      <c r="G60" s="107">
        <f t="shared" si="1"/>
        <v>0</v>
      </c>
      <c r="H60" s="79"/>
      <c r="I60" s="93" t="s">
        <v>69</v>
      </c>
      <c r="J60" s="79" t="s">
        <v>211</v>
      </c>
    </row>
    <row r="61" spans="1:10" s="33" customFormat="1" ht="15.6" x14ac:dyDescent="0.25">
      <c r="A61" s="89">
        <v>11</v>
      </c>
      <c r="B61" s="75" t="s">
        <v>264</v>
      </c>
      <c r="C61" s="78"/>
      <c r="D61" s="107">
        <f t="shared" si="0"/>
        <v>0</v>
      </c>
      <c r="E61" s="79"/>
      <c r="F61" s="78"/>
      <c r="G61" s="107">
        <f t="shared" si="1"/>
        <v>0</v>
      </c>
      <c r="H61" s="79"/>
      <c r="I61" s="92"/>
      <c r="J61" s="92"/>
    </row>
    <row r="62" spans="1:10" s="33" customFormat="1" ht="15" x14ac:dyDescent="0.25">
      <c r="A62" s="76">
        <v>11.1</v>
      </c>
      <c r="B62" s="77" t="s">
        <v>267</v>
      </c>
      <c r="C62" s="97"/>
      <c r="D62" s="107">
        <f t="shared" si="0"/>
        <v>0</v>
      </c>
      <c r="E62" s="79"/>
      <c r="F62" s="97"/>
      <c r="G62" s="107">
        <f t="shared" si="1"/>
        <v>0</v>
      </c>
      <c r="H62" s="79"/>
      <c r="I62" s="93" t="s">
        <v>68</v>
      </c>
      <c r="J62" s="79" t="s">
        <v>266</v>
      </c>
    </row>
    <row r="63" spans="1:10" s="33" customFormat="1" ht="15" x14ac:dyDescent="0.25">
      <c r="A63" s="76">
        <v>11.2</v>
      </c>
      <c r="B63" s="77" t="s">
        <v>271</v>
      </c>
      <c r="C63" s="97"/>
      <c r="D63" s="107">
        <f t="shared" si="0"/>
        <v>0</v>
      </c>
      <c r="E63" s="79"/>
      <c r="F63" s="97"/>
      <c r="G63" s="107">
        <f t="shared" si="1"/>
        <v>0</v>
      </c>
      <c r="H63" s="79"/>
      <c r="I63" s="93" t="s">
        <v>68</v>
      </c>
      <c r="J63" s="79" t="s">
        <v>266</v>
      </c>
    </row>
    <row r="64" spans="1:10" s="33" customFormat="1" ht="15" x14ac:dyDescent="0.25">
      <c r="A64" s="76">
        <v>11.3</v>
      </c>
      <c r="B64" s="77" t="s">
        <v>274</v>
      </c>
      <c r="C64" s="97"/>
      <c r="D64" s="107">
        <f t="shared" si="0"/>
        <v>0</v>
      </c>
      <c r="E64" s="79"/>
      <c r="F64" s="97"/>
      <c r="G64" s="107">
        <f t="shared" si="1"/>
        <v>0</v>
      </c>
      <c r="H64" s="79"/>
      <c r="I64" s="93" t="s">
        <v>68</v>
      </c>
      <c r="J64" s="79" t="s">
        <v>105</v>
      </c>
    </row>
    <row r="65" spans="1:10" s="33" customFormat="1" ht="15" x14ac:dyDescent="0.25">
      <c r="A65" s="76">
        <v>11.4</v>
      </c>
      <c r="B65" s="77" t="s">
        <v>278</v>
      </c>
      <c r="C65" s="97"/>
      <c r="D65" s="107">
        <f t="shared" si="0"/>
        <v>0</v>
      </c>
      <c r="E65" s="79"/>
      <c r="F65" s="97"/>
      <c r="G65" s="107">
        <f t="shared" si="1"/>
        <v>0</v>
      </c>
      <c r="H65" s="79"/>
      <c r="I65" s="93" t="s">
        <v>68</v>
      </c>
      <c r="J65" s="79" t="s">
        <v>266</v>
      </c>
    </row>
    <row r="66" spans="1:10" s="33" customFormat="1" ht="15" x14ac:dyDescent="0.25">
      <c r="A66" s="76">
        <v>11.5</v>
      </c>
      <c r="B66" s="77" t="s">
        <v>281</v>
      </c>
      <c r="C66" s="97"/>
      <c r="D66" s="107">
        <f t="shared" si="0"/>
        <v>0</v>
      </c>
      <c r="E66" s="79"/>
      <c r="F66" s="97"/>
      <c r="G66" s="107">
        <f t="shared" si="1"/>
        <v>0</v>
      </c>
      <c r="H66" s="79"/>
      <c r="I66" s="93" t="s">
        <v>69</v>
      </c>
      <c r="J66" s="79" t="s">
        <v>266</v>
      </c>
    </row>
    <row r="67" spans="1:10" s="33" customFormat="1" ht="15.6" x14ac:dyDescent="0.25">
      <c r="A67" s="89">
        <v>12</v>
      </c>
      <c r="B67" s="75" t="s">
        <v>283</v>
      </c>
      <c r="C67" s="78"/>
      <c r="D67" s="107">
        <f t="shared" ref="D67:D107" si="2">IF(C67="N/a - Not yet entered or does not apply",0,IF(ISBLANK(C67),0,_xlfn.NUMBERVALUE(LEFT(C67,1))))</f>
        <v>0</v>
      </c>
      <c r="E67" s="79"/>
      <c r="F67" s="78"/>
      <c r="G67" s="107">
        <f t="shared" ref="G67:G107" si="3">IF(F67="N/a - Not yet entered or does not apply",0,IF(ISBLANK(F67),0,_xlfn.NUMBERVALUE(LEFT(F67,1))))</f>
        <v>0</v>
      </c>
      <c r="H67" s="79"/>
      <c r="I67" s="92"/>
      <c r="J67" s="92"/>
    </row>
    <row r="68" spans="1:10" s="33" customFormat="1" ht="15" x14ac:dyDescent="0.25">
      <c r="A68" s="76">
        <v>12.2</v>
      </c>
      <c r="B68" s="77" t="s">
        <v>285</v>
      </c>
      <c r="C68" s="97"/>
      <c r="D68" s="107">
        <f t="shared" si="2"/>
        <v>0</v>
      </c>
      <c r="E68" s="79"/>
      <c r="F68" s="97"/>
      <c r="G68" s="107">
        <f t="shared" si="3"/>
        <v>0</v>
      </c>
      <c r="H68" s="79"/>
      <c r="I68" s="93" t="s">
        <v>69</v>
      </c>
      <c r="J68" s="79" t="s">
        <v>105</v>
      </c>
    </row>
    <row r="69" spans="1:10" s="33" customFormat="1" ht="15" x14ac:dyDescent="0.25">
      <c r="A69" s="76">
        <v>12.4</v>
      </c>
      <c r="B69" s="77" t="s">
        <v>287</v>
      </c>
      <c r="C69" s="97"/>
      <c r="D69" s="107">
        <f t="shared" si="2"/>
        <v>0</v>
      </c>
      <c r="E69" s="79"/>
      <c r="F69" s="97"/>
      <c r="G69" s="107">
        <f t="shared" si="3"/>
        <v>0</v>
      </c>
      <c r="H69" s="79"/>
      <c r="I69" s="93" t="s">
        <v>69</v>
      </c>
      <c r="J69" s="79" t="s">
        <v>83</v>
      </c>
    </row>
    <row r="70" spans="1:10" s="33" customFormat="1" ht="30" x14ac:dyDescent="0.25">
      <c r="A70" s="76">
        <v>12.7</v>
      </c>
      <c r="B70" s="81" t="s">
        <v>290</v>
      </c>
      <c r="C70" s="97"/>
      <c r="D70" s="107">
        <f t="shared" si="2"/>
        <v>0</v>
      </c>
      <c r="E70" s="79"/>
      <c r="F70" s="97"/>
      <c r="G70" s="107">
        <f t="shared" si="3"/>
        <v>0</v>
      </c>
      <c r="H70" s="79"/>
      <c r="I70" s="93" t="s">
        <v>69</v>
      </c>
      <c r="J70" s="79" t="s">
        <v>105</v>
      </c>
    </row>
    <row r="71" spans="1:10" s="33" customFormat="1" ht="30" x14ac:dyDescent="0.25">
      <c r="A71" s="76">
        <v>12.8</v>
      </c>
      <c r="B71" s="81" t="s">
        <v>294</v>
      </c>
      <c r="C71" s="97"/>
      <c r="D71" s="107">
        <f t="shared" si="2"/>
        <v>0</v>
      </c>
      <c r="E71" s="79"/>
      <c r="F71" s="97"/>
      <c r="G71" s="107">
        <f t="shared" si="3"/>
        <v>0</v>
      </c>
      <c r="H71" s="79"/>
      <c r="I71" s="93" t="s">
        <v>70</v>
      </c>
      <c r="J71" s="79" t="s">
        <v>105</v>
      </c>
    </row>
    <row r="72" spans="1:10" s="33" customFormat="1" ht="15.75" customHeight="1" x14ac:dyDescent="0.25">
      <c r="A72" s="89">
        <v>13</v>
      </c>
      <c r="B72" s="75" t="s">
        <v>299</v>
      </c>
      <c r="C72" s="78"/>
      <c r="D72" s="107">
        <f t="shared" si="2"/>
        <v>0</v>
      </c>
      <c r="E72" s="79"/>
      <c r="F72" s="78"/>
      <c r="G72" s="107">
        <f t="shared" si="3"/>
        <v>0</v>
      </c>
      <c r="H72" s="79"/>
      <c r="I72" s="92"/>
      <c r="J72" s="92"/>
    </row>
    <row r="73" spans="1:10" s="33" customFormat="1" ht="15" x14ac:dyDescent="0.25">
      <c r="A73" s="76">
        <v>13.1</v>
      </c>
      <c r="B73" s="77" t="s">
        <v>301</v>
      </c>
      <c r="C73" s="97"/>
      <c r="D73" s="107">
        <f t="shared" si="2"/>
        <v>0</v>
      </c>
      <c r="E73" s="79"/>
      <c r="F73" s="97"/>
      <c r="G73" s="107">
        <f t="shared" si="3"/>
        <v>0</v>
      </c>
      <c r="H73" s="79"/>
      <c r="I73" s="93" t="s">
        <v>69</v>
      </c>
      <c r="J73" s="79" t="s">
        <v>211</v>
      </c>
    </row>
    <row r="74" spans="1:10" s="33" customFormat="1" ht="15" x14ac:dyDescent="0.25">
      <c r="A74" s="76">
        <v>13.4</v>
      </c>
      <c r="B74" s="77" t="s">
        <v>304</v>
      </c>
      <c r="C74" s="97"/>
      <c r="D74" s="107">
        <f t="shared" si="2"/>
        <v>0</v>
      </c>
      <c r="E74" s="79"/>
      <c r="F74" s="97"/>
      <c r="G74" s="107">
        <f t="shared" si="3"/>
        <v>0</v>
      </c>
      <c r="H74" s="79"/>
      <c r="I74" s="93" t="s">
        <v>69</v>
      </c>
      <c r="J74" s="79" t="s">
        <v>105</v>
      </c>
    </row>
    <row r="75" spans="1:10" s="33" customFormat="1" ht="15" x14ac:dyDescent="0.25">
      <c r="A75" s="76">
        <v>13.5</v>
      </c>
      <c r="B75" s="77" t="s">
        <v>306</v>
      </c>
      <c r="C75" s="97"/>
      <c r="D75" s="107">
        <f t="shared" si="2"/>
        <v>0</v>
      </c>
      <c r="E75" s="79"/>
      <c r="F75" s="97"/>
      <c r="G75" s="107">
        <f t="shared" si="3"/>
        <v>0</v>
      </c>
      <c r="H75" s="79"/>
      <c r="I75" s="93" t="s">
        <v>69</v>
      </c>
      <c r="J75" s="79" t="s">
        <v>105</v>
      </c>
    </row>
    <row r="76" spans="1:10" s="33" customFormat="1" ht="15" x14ac:dyDescent="0.25">
      <c r="A76" s="76">
        <v>13.6</v>
      </c>
      <c r="B76" s="77" t="s">
        <v>309</v>
      </c>
      <c r="C76" s="97"/>
      <c r="D76" s="107">
        <f t="shared" si="2"/>
        <v>0</v>
      </c>
      <c r="E76" s="79"/>
      <c r="F76" s="97"/>
      <c r="G76" s="107">
        <f t="shared" si="3"/>
        <v>0</v>
      </c>
      <c r="H76" s="79"/>
      <c r="I76" s="93" t="s">
        <v>69</v>
      </c>
      <c r="J76" s="79" t="s">
        <v>211</v>
      </c>
    </row>
    <row r="77" spans="1:10" s="33" customFormat="1" ht="15.6" x14ac:dyDescent="0.25">
      <c r="A77" s="89">
        <v>14</v>
      </c>
      <c r="B77" s="75" t="s">
        <v>312</v>
      </c>
      <c r="C77" s="78"/>
      <c r="D77" s="107">
        <f t="shared" si="2"/>
        <v>0</v>
      </c>
      <c r="E77" s="79"/>
      <c r="F77" s="78"/>
      <c r="G77" s="107">
        <f t="shared" si="3"/>
        <v>0</v>
      </c>
      <c r="H77" s="79"/>
      <c r="I77" s="92"/>
      <c r="J77" s="92"/>
    </row>
    <row r="78" spans="1:10" s="33" customFormat="1" ht="15" x14ac:dyDescent="0.25">
      <c r="A78" s="76">
        <v>14.1</v>
      </c>
      <c r="B78" s="77" t="s">
        <v>315</v>
      </c>
      <c r="C78" s="97"/>
      <c r="D78" s="107">
        <f t="shared" si="2"/>
        <v>0</v>
      </c>
      <c r="E78" s="79"/>
      <c r="F78" s="97"/>
      <c r="G78" s="107">
        <f t="shared" si="3"/>
        <v>0</v>
      </c>
      <c r="H78" s="79"/>
      <c r="I78" s="93" t="s">
        <v>68</v>
      </c>
      <c r="J78" s="79" t="s">
        <v>105</v>
      </c>
    </row>
    <row r="79" spans="1:10" s="33" customFormat="1" ht="15" x14ac:dyDescent="0.25">
      <c r="A79" s="76">
        <v>14.2</v>
      </c>
      <c r="B79" s="77" t="s">
        <v>318</v>
      </c>
      <c r="C79" s="97"/>
      <c r="D79" s="107">
        <f t="shared" si="2"/>
        <v>0</v>
      </c>
      <c r="E79" s="79"/>
      <c r="F79" s="97"/>
      <c r="G79" s="107">
        <f t="shared" si="3"/>
        <v>0</v>
      </c>
      <c r="H79" s="79"/>
      <c r="I79" s="93" t="s">
        <v>68</v>
      </c>
      <c r="J79" s="79" t="s">
        <v>105</v>
      </c>
    </row>
    <row r="80" spans="1:10" s="33" customFormat="1" ht="15" x14ac:dyDescent="0.25">
      <c r="A80" s="76">
        <v>14.3</v>
      </c>
      <c r="B80" s="77" t="s">
        <v>321</v>
      </c>
      <c r="C80" s="97"/>
      <c r="D80" s="107">
        <f t="shared" si="2"/>
        <v>0</v>
      </c>
      <c r="E80" s="79"/>
      <c r="F80" s="97"/>
      <c r="G80" s="107">
        <f t="shared" si="3"/>
        <v>0</v>
      </c>
      <c r="H80" s="79"/>
      <c r="I80" s="93" t="s">
        <v>68</v>
      </c>
      <c r="J80" s="79" t="s">
        <v>105</v>
      </c>
    </row>
    <row r="81" spans="1:10" s="33" customFormat="1" ht="15" x14ac:dyDescent="0.25">
      <c r="A81" s="76">
        <v>14.6</v>
      </c>
      <c r="B81" s="77" t="s">
        <v>323</v>
      </c>
      <c r="C81" s="97"/>
      <c r="D81" s="107">
        <f t="shared" si="2"/>
        <v>0</v>
      </c>
      <c r="E81" s="79"/>
      <c r="F81" s="97"/>
      <c r="G81" s="107">
        <f t="shared" si="3"/>
        <v>0</v>
      </c>
      <c r="H81" s="79"/>
      <c r="I81" s="93" t="s">
        <v>68</v>
      </c>
      <c r="J81" s="79" t="s">
        <v>105</v>
      </c>
    </row>
    <row r="82" spans="1:10" s="33" customFormat="1" ht="30" x14ac:dyDescent="0.25">
      <c r="A82" s="76">
        <v>14.7</v>
      </c>
      <c r="B82" s="81" t="s">
        <v>327</v>
      </c>
      <c r="C82" s="97"/>
      <c r="D82" s="107">
        <f t="shared" si="2"/>
        <v>0</v>
      </c>
      <c r="E82" s="79"/>
      <c r="F82" s="97"/>
      <c r="G82" s="107">
        <f t="shared" si="3"/>
        <v>0</v>
      </c>
      <c r="H82" s="79"/>
      <c r="I82" s="93" t="s">
        <v>68</v>
      </c>
      <c r="J82" s="79" t="s">
        <v>105</v>
      </c>
    </row>
    <row r="83" spans="1:10" s="33" customFormat="1" ht="30" x14ac:dyDescent="0.25">
      <c r="A83" s="76">
        <v>14.8</v>
      </c>
      <c r="B83" s="77" t="s">
        <v>329</v>
      </c>
      <c r="C83" s="97"/>
      <c r="D83" s="107">
        <f t="shared" si="2"/>
        <v>0</v>
      </c>
      <c r="E83" s="79"/>
      <c r="F83" s="97"/>
      <c r="G83" s="107">
        <f t="shared" si="3"/>
        <v>0</v>
      </c>
      <c r="H83" s="79"/>
      <c r="I83" s="93" t="s">
        <v>68</v>
      </c>
      <c r="J83" s="79" t="s">
        <v>105</v>
      </c>
    </row>
    <row r="84" spans="1:10" s="33" customFormat="1" ht="15.6" x14ac:dyDescent="0.25">
      <c r="A84" s="89">
        <v>15</v>
      </c>
      <c r="B84" s="75" t="s">
        <v>331</v>
      </c>
      <c r="C84" s="78"/>
      <c r="D84" s="107">
        <f t="shared" si="2"/>
        <v>0</v>
      </c>
      <c r="E84" s="79"/>
      <c r="F84" s="78"/>
      <c r="G84" s="107">
        <f t="shared" si="3"/>
        <v>0</v>
      </c>
      <c r="H84" s="79"/>
      <c r="I84" s="92"/>
      <c r="J84" s="92"/>
    </row>
    <row r="85" spans="1:10" s="33" customFormat="1" ht="15" x14ac:dyDescent="0.25">
      <c r="A85" s="76">
        <v>15.1</v>
      </c>
      <c r="B85" s="77" t="s">
        <v>333</v>
      </c>
      <c r="C85" s="97"/>
      <c r="D85" s="107">
        <f t="shared" si="2"/>
        <v>0</v>
      </c>
      <c r="E85" s="79"/>
      <c r="F85" s="97"/>
      <c r="G85" s="107">
        <f t="shared" si="3"/>
        <v>0</v>
      </c>
      <c r="H85" s="79"/>
      <c r="I85" s="93" t="s">
        <v>68</v>
      </c>
      <c r="J85" s="79" t="s">
        <v>83</v>
      </c>
    </row>
    <row r="86" spans="1:10" s="33" customFormat="1" ht="15" x14ac:dyDescent="0.25">
      <c r="A86" s="76">
        <v>15.2</v>
      </c>
      <c r="B86" s="77" t="s">
        <v>336</v>
      </c>
      <c r="C86" s="97"/>
      <c r="D86" s="107">
        <f t="shared" si="2"/>
        <v>0</v>
      </c>
      <c r="E86" s="79"/>
      <c r="F86" s="97"/>
      <c r="G86" s="107">
        <f t="shared" si="3"/>
        <v>0</v>
      </c>
      <c r="H86" s="79"/>
      <c r="I86" s="93" t="s">
        <v>69</v>
      </c>
      <c r="J86" s="79" t="s">
        <v>83</v>
      </c>
    </row>
    <row r="87" spans="1:10" s="33" customFormat="1" ht="15" x14ac:dyDescent="0.25">
      <c r="A87" s="76">
        <v>15.4</v>
      </c>
      <c r="B87" s="77" t="s">
        <v>339</v>
      </c>
      <c r="C87" s="97"/>
      <c r="D87" s="107">
        <f t="shared" si="2"/>
        <v>0</v>
      </c>
      <c r="E87" s="79"/>
      <c r="F87" s="97"/>
      <c r="G87" s="107">
        <f t="shared" si="3"/>
        <v>0</v>
      </c>
      <c r="H87" s="79"/>
      <c r="I87" s="93" t="s">
        <v>69</v>
      </c>
      <c r="J87" s="79" t="s">
        <v>105</v>
      </c>
    </row>
    <row r="88" spans="1:10" s="33" customFormat="1" ht="15" x14ac:dyDescent="0.25">
      <c r="A88" s="76">
        <v>15.5</v>
      </c>
      <c r="B88" s="77" t="s">
        <v>342</v>
      </c>
      <c r="C88" s="97"/>
      <c r="D88" s="107">
        <f t="shared" si="2"/>
        <v>0</v>
      </c>
      <c r="E88" s="79"/>
      <c r="F88" s="97"/>
      <c r="G88" s="107">
        <f t="shared" si="3"/>
        <v>0</v>
      </c>
      <c r="H88" s="79"/>
      <c r="I88" s="93" t="s">
        <v>70</v>
      </c>
      <c r="J88" s="79" t="s">
        <v>83</v>
      </c>
    </row>
    <row r="89" spans="1:10" s="33" customFormat="1" ht="15.6" x14ac:dyDescent="0.25">
      <c r="A89" s="89">
        <v>16</v>
      </c>
      <c r="B89" s="75" t="s">
        <v>345</v>
      </c>
      <c r="C89" s="78"/>
      <c r="D89" s="107">
        <f t="shared" si="2"/>
        <v>0</v>
      </c>
      <c r="E89" s="79"/>
      <c r="F89" s="78"/>
      <c r="G89" s="107">
        <f t="shared" si="3"/>
        <v>0</v>
      </c>
      <c r="H89" s="79"/>
      <c r="I89" s="92"/>
      <c r="J89" s="92"/>
    </row>
    <row r="90" spans="1:10" s="33" customFormat="1" ht="30" x14ac:dyDescent="0.25">
      <c r="A90" s="76">
        <v>16.2</v>
      </c>
      <c r="B90" s="77" t="s">
        <v>347</v>
      </c>
      <c r="C90" s="97"/>
      <c r="D90" s="107">
        <f t="shared" si="2"/>
        <v>0</v>
      </c>
      <c r="E90" s="79"/>
      <c r="F90" s="97"/>
      <c r="G90" s="107">
        <f t="shared" si="3"/>
        <v>0</v>
      </c>
      <c r="H90" s="79"/>
      <c r="I90" s="93" t="s">
        <v>69</v>
      </c>
      <c r="J90" s="79" t="s">
        <v>105</v>
      </c>
    </row>
    <row r="91" spans="1:10" s="33" customFormat="1" ht="15" x14ac:dyDescent="0.25">
      <c r="A91" s="76">
        <v>16.5</v>
      </c>
      <c r="B91" s="77" t="s">
        <v>349</v>
      </c>
      <c r="C91" s="97"/>
      <c r="D91" s="107">
        <f t="shared" si="2"/>
        <v>0</v>
      </c>
      <c r="E91" s="79"/>
      <c r="F91" s="97"/>
      <c r="G91" s="107">
        <f t="shared" si="3"/>
        <v>0</v>
      </c>
      <c r="H91" s="79"/>
      <c r="I91" s="93" t="s">
        <v>69</v>
      </c>
      <c r="J91" s="79" t="s">
        <v>105</v>
      </c>
    </row>
    <row r="92" spans="1:10" s="33" customFormat="1" ht="15" x14ac:dyDescent="0.25">
      <c r="A92" s="76">
        <v>16.7</v>
      </c>
      <c r="B92" s="77" t="s">
        <v>351</v>
      </c>
      <c r="C92" s="97"/>
      <c r="D92" s="107">
        <f t="shared" si="2"/>
        <v>0</v>
      </c>
      <c r="E92" s="79"/>
      <c r="F92" s="97"/>
      <c r="G92" s="107">
        <f t="shared" si="3"/>
        <v>0</v>
      </c>
      <c r="H92" s="79"/>
      <c r="I92" s="93" t="s">
        <v>69</v>
      </c>
      <c r="J92" s="79" t="s">
        <v>105</v>
      </c>
    </row>
    <row r="93" spans="1:10" s="33" customFormat="1" ht="15" x14ac:dyDescent="0.25">
      <c r="A93" s="76">
        <v>16.899999999999999</v>
      </c>
      <c r="B93" s="77" t="s">
        <v>353</v>
      </c>
      <c r="C93" s="97"/>
      <c r="D93" s="107">
        <f t="shared" si="2"/>
        <v>0</v>
      </c>
      <c r="E93" s="79"/>
      <c r="F93" s="97"/>
      <c r="G93" s="107">
        <f t="shared" si="3"/>
        <v>0</v>
      </c>
      <c r="H93" s="79"/>
      <c r="I93" s="93" t="s">
        <v>69</v>
      </c>
      <c r="J93" s="79" t="s">
        <v>105</v>
      </c>
    </row>
    <row r="94" spans="1:10" s="33" customFormat="1" ht="15" x14ac:dyDescent="0.25">
      <c r="A94" s="76">
        <v>16.12</v>
      </c>
      <c r="B94" s="77" t="s">
        <v>355</v>
      </c>
      <c r="C94" s="97"/>
      <c r="D94" s="107">
        <f t="shared" si="2"/>
        <v>0</v>
      </c>
      <c r="E94" s="79"/>
      <c r="F94" s="97"/>
      <c r="G94" s="107">
        <f t="shared" si="3"/>
        <v>0</v>
      </c>
      <c r="H94" s="79"/>
      <c r="I94" s="93" t="s">
        <v>70</v>
      </c>
      <c r="J94" s="79" t="s">
        <v>105</v>
      </c>
    </row>
    <row r="95" spans="1:10" s="33" customFormat="1" ht="15.6" x14ac:dyDescent="0.25">
      <c r="A95" s="89">
        <v>17</v>
      </c>
      <c r="B95" s="75" t="s">
        <v>357</v>
      </c>
      <c r="C95" s="78"/>
      <c r="D95" s="107">
        <f t="shared" si="2"/>
        <v>0</v>
      </c>
      <c r="E95" s="79"/>
      <c r="F95" s="78"/>
      <c r="G95" s="107">
        <f t="shared" si="3"/>
        <v>0</v>
      </c>
      <c r="H95" s="79"/>
      <c r="I95" s="92"/>
      <c r="J95" s="92"/>
    </row>
    <row r="96" spans="1:10" s="33" customFormat="1" ht="15" x14ac:dyDescent="0.25">
      <c r="A96" s="76">
        <v>17.100000000000001</v>
      </c>
      <c r="B96" s="77" t="s">
        <v>359</v>
      </c>
      <c r="C96" s="97"/>
      <c r="D96" s="107">
        <f t="shared" si="2"/>
        <v>0</v>
      </c>
      <c r="E96" s="79"/>
      <c r="F96" s="97"/>
      <c r="G96" s="107">
        <f t="shared" si="3"/>
        <v>0</v>
      </c>
      <c r="H96" s="79"/>
      <c r="I96" s="93" t="s">
        <v>68</v>
      </c>
      <c r="J96" s="79" t="s">
        <v>92</v>
      </c>
    </row>
    <row r="97" spans="1:10" s="33" customFormat="1" ht="15" x14ac:dyDescent="0.25">
      <c r="A97" s="76">
        <v>17.2</v>
      </c>
      <c r="B97" s="77" t="s">
        <v>362</v>
      </c>
      <c r="C97" s="97"/>
      <c r="D97" s="107">
        <f t="shared" si="2"/>
        <v>0</v>
      </c>
      <c r="E97" s="79"/>
      <c r="F97" s="97"/>
      <c r="G97" s="107">
        <f t="shared" si="3"/>
        <v>0</v>
      </c>
      <c r="H97" s="79"/>
      <c r="I97" s="93" t="s">
        <v>68</v>
      </c>
      <c r="J97" s="79" t="s">
        <v>92</v>
      </c>
    </row>
    <row r="98" spans="1:10" s="33" customFormat="1" ht="15" x14ac:dyDescent="0.25">
      <c r="A98" s="76">
        <v>17.3</v>
      </c>
      <c r="B98" s="77" t="s">
        <v>364</v>
      </c>
      <c r="C98" s="97"/>
      <c r="D98" s="107">
        <f t="shared" si="2"/>
        <v>0</v>
      </c>
      <c r="E98" s="79"/>
      <c r="F98" s="97"/>
      <c r="G98" s="107">
        <f t="shared" si="3"/>
        <v>0</v>
      </c>
      <c r="H98" s="79"/>
      <c r="I98" s="93" t="s">
        <v>68</v>
      </c>
      <c r="J98" s="79" t="s">
        <v>92</v>
      </c>
    </row>
    <row r="99" spans="1:10" s="33" customFormat="1" ht="15" x14ac:dyDescent="0.25">
      <c r="A99" s="76">
        <v>17.399999999999999</v>
      </c>
      <c r="B99" s="77" t="s">
        <v>366</v>
      </c>
      <c r="C99" s="97"/>
      <c r="D99" s="107">
        <f t="shared" si="2"/>
        <v>0</v>
      </c>
      <c r="E99" s="79"/>
      <c r="F99" s="97"/>
      <c r="G99" s="107">
        <f t="shared" si="3"/>
        <v>0</v>
      </c>
      <c r="H99" s="79"/>
      <c r="I99" s="93" t="s">
        <v>69</v>
      </c>
      <c r="J99" s="79" t="s">
        <v>92</v>
      </c>
    </row>
    <row r="100" spans="1:10" s="33" customFormat="1" ht="15" x14ac:dyDescent="0.25">
      <c r="A100" s="76">
        <v>17.5</v>
      </c>
      <c r="B100" s="77" t="s">
        <v>368</v>
      </c>
      <c r="C100" s="97"/>
      <c r="D100" s="107">
        <f t="shared" si="2"/>
        <v>0</v>
      </c>
      <c r="E100" s="79"/>
      <c r="F100" s="97"/>
      <c r="G100" s="107">
        <f t="shared" si="3"/>
        <v>0</v>
      </c>
      <c r="H100" s="79"/>
      <c r="I100" s="93" t="s">
        <v>69</v>
      </c>
      <c r="J100" s="79" t="s">
        <v>92</v>
      </c>
    </row>
    <row r="101" spans="1:10" s="33" customFormat="1" ht="15" x14ac:dyDescent="0.25">
      <c r="A101" s="76">
        <v>17.600000000000001</v>
      </c>
      <c r="B101" s="77" t="s">
        <v>370</v>
      </c>
      <c r="C101" s="97"/>
      <c r="D101" s="107">
        <f t="shared" si="2"/>
        <v>0</v>
      </c>
      <c r="E101" s="79"/>
      <c r="F101" s="97"/>
      <c r="G101" s="107">
        <f t="shared" si="3"/>
        <v>0</v>
      </c>
      <c r="H101" s="79"/>
      <c r="I101" s="93" t="s">
        <v>69</v>
      </c>
      <c r="J101" s="79" t="s">
        <v>92</v>
      </c>
    </row>
    <row r="102" spans="1:10" s="33" customFormat="1" ht="15" x14ac:dyDescent="0.25">
      <c r="A102" s="76">
        <v>17.7</v>
      </c>
      <c r="B102" s="77" t="s">
        <v>372</v>
      </c>
      <c r="C102" s="97"/>
      <c r="D102" s="107">
        <f t="shared" si="2"/>
        <v>0</v>
      </c>
      <c r="E102" s="79"/>
      <c r="F102" s="97"/>
      <c r="G102" s="107">
        <f t="shared" si="3"/>
        <v>0</v>
      </c>
      <c r="H102" s="79"/>
      <c r="I102" s="93" t="s">
        <v>69</v>
      </c>
      <c r="J102" s="79" t="s">
        <v>266</v>
      </c>
    </row>
    <row r="103" spans="1:10" s="33" customFormat="1" ht="15" x14ac:dyDescent="0.25">
      <c r="A103" s="76">
        <v>17.8</v>
      </c>
      <c r="B103" s="77" t="s">
        <v>375</v>
      </c>
      <c r="C103" s="97"/>
      <c r="D103" s="107">
        <f t="shared" si="2"/>
        <v>0</v>
      </c>
      <c r="E103" s="79"/>
      <c r="F103" s="97"/>
      <c r="G103" s="107">
        <f t="shared" si="3"/>
        <v>0</v>
      </c>
      <c r="H103" s="79"/>
      <c r="I103" s="93" t="s">
        <v>69</v>
      </c>
      <c r="J103" s="79" t="s">
        <v>266</v>
      </c>
    </row>
    <row r="104" spans="1:10" s="33" customFormat="1" ht="15.75" customHeight="1" x14ac:dyDescent="0.25">
      <c r="A104" s="89">
        <v>18</v>
      </c>
      <c r="B104" s="75" t="s">
        <v>379</v>
      </c>
      <c r="C104" s="78"/>
      <c r="D104" s="107">
        <f t="shared" si="2"/>
        <v>0</v>
      </c>
      <c r="E104" s="79"/>
      <c r="F104" s="78"/>
      <c r="G104" s="107">
        <f t="shared" si="3"/>
        <v>0</v>
      </c>
      <c r="H104" s="79"/>
      <c r="I104" s="92"/>
      <c r="J104" s="92"/>
    </row>
    <row r="105" spans="1:10" s="33" customFormat="1" ht="15" x14ac:dyDescent="0.25">
      <c r="A105" s="76">
        <v>18.100000000000001</v>
      </c>
      <c r="B105" s="77" t="s">
        <v>382</v>
      </c>
      <c r="C105" s="97"/>
      <c r="D105" s="107">
        <f t="shared" si="2"/>
        <v>0</v>
      </c>
      <c r="E105" s="79"/>
      <c r="F105" s="97"/>
      <c r="G105" s="107">
        <f t="shared" si="3"/>
        <v>0</v>
      </c>
      <c r="H105" s="79"/>
      <c r="I105" s="93" t="s">
        <v>69</v>
      </c>
      <c r="J105" s="79" t="s">
        <v>83</v>
      </c>
    </row>
    <row r="106" spans="1:10" s="33" customFormat="1" ht="15" x14ac:dyDescent="0.25">
      <c r="A106" s="76">
        <v>18.2</v>
      </c>
      <c r="B106" s="77" t="s">
        <v>384</v>
      </c>
      <c r="C106" s="97"/>
      <c r="D106" s="107">
        <f t="shared" si="2"/>
        <v>0</v>
      </c>
      <c r="E106" s="79"/>
      <c r="F106" s="97"/>
      <c r="G106" s="107">
        <f t="shared" si="3"/>
        <v>0</v>
      </c>
      <c r="H106" s="79"/>
      <c r="I106" s="93" t="s">
        <v>69</v>
      </c>
      <c r="J106" s="79" t="s">
        <v>83</v>
      </c>
    </row>
    <row r="107" spans="1:10" s="33" customFormat="1" ht="15" x14ac:dyDescent="0.25">
      <c r="A107" s="76">
        <v>18.3</v>
      </c>
      <c r="B107" s="77" t="s">
        <v>387</v>
      </c>
      <c r="C107" s="97"/>
      <c r="D107" s="107">
        <f t="shared" si="2"/>
        <v>0</v>
      </c>
      <c r="E107" s="79"/>
      <c r="F107" s="97"/>
      <c r="G107" s="107">
        <f t="shared" si="3"/>
        <v>0</v>
      </c>
      <c r="H107" s="79"/>
      <c r="I107" s="93" t="s">
        <v>69</v>
      </c>
      <c r="J107" s="79" t="s">
        <v>105</v>
      </c>
    </row>
  </sheetData>
  <autoFilter ref="A1:F137" xr:uid="{00A161D7-C018-4D9C-9D63-3B82A3750434}"/>
  <dataValidations count="1">
    <dataValidation type="list" allowBlank="1" showInputMessage="1" showErrorMessage="1" sqref="F2:F107 C2:C107" xr:uid="{AD058F98-F347-42A5-8392-2C8B3F53911B}">
      <formula1>"N/a - Not yet entered or does not apply, 0 - Incomplete, 1 - Initial, 2 - Managed, 3 - Defined, 4 - Quantitatively Managed, 5 - Optimizing"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083B-DE66-47C7-AB3C-0C91D6E68FDD}">
  <dimension ref="A2:C24"/>
  <sheetViews>
    <sheetView workbookViewId="0">
      <selection activeCell="E52" sqref="E52"/>
    </sheetView>
  </sheetViews>
  <sheetFormatPr defaultRowHeight="14.4" x14ac:dyDescent="0.3"/>
  <cols>
    <col min="1" max="1" width="53" bestFit="1" customWidth="1"/>
    <col min="2" max="2" width="15.88671875" customWidth="1"/>
    <col min="3" max="3" width="15.6640625" bestFit="1" customWidth="1"/>
  </cols>
  <sheetData>
    <row r="2" spans="1:1" x14ac:dyDescent="0.3">
      <c r="A2" t="s">
        <v>564</v>
      </c>
    </row>
    <row r="24" spans="1:3" x14ac:dyDescent="0.3">
      <c r="A24" s="108"/>
      <c r="B24" s="108"/>
      <c r="C24" s="10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D092C8BE557C4AA55B2CA0976E572D" ma:contentTypeVersion="16" ma:contentTypeDescription="Create a new document." ma:contentTypeScope="" ma:versionID="72c47c55782fe0775314985f3fcb26af">
  <xsd:schema xmlns:xsd="http://www.w3.org/2001/XMLSchema" xmlns:xs="http://www.w3.org/2001/XMLSchema" xmlns:p="http://schemas.microsoft.com/office/2006/metadata/properties" xmlns:ns2="e2bde2da-2965-4cee-be81-6a92d3da2b69" xmlns:ns3="63d6ba08-022e-4906-a81c-47f1127e87c7" targetNamespace="http://schemas.microsoft.com/office/2006/metadata/properties" ma:root="true" ma:fieldsID="d05561fced08152242667700445c08c7" ns2:_="" ns3:_="">
    <xsd:import namespace="e2bde2da-2965-4cee-be81-6a92d3da2b69"/>
    <xsd:import namespace="63d6ba08-022e-4906-a81c-47f1127e87c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bde2da-2965-4cee-be81-6a92d3da2b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1ce173-3ca4-4551-b46e-36cb18ea345f"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d6ba08-022e-4906-a81c-47f1127e87c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76a75a00-cd1b-485f-bddd-5af8ba77ca9b}" ma:internalName="TaxCatchAll" ma:showField="CatchAllData" ma:web="63d6ba08-022e-4906-a81c-47f1127e87c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2bde2da-2965-4cee-be81-6a92d3da2b69">
      <Terms xmlns="http://schemas.microsoft.com/office/infopath/2007/PartnerControls"/>
    </lcf76f155ced4ddcb4097134ff3c332f>
    <TaxCatchAll xmlns="63d6ba08-022e-4906-a81c-47f1127e87c7" xsi:nil="true"/>
    <SharedWithUsers xmlns="63d6ba08-022e-4906-a81c-47f1127e87c7">
      <UserInfo>
        <DisplayName>Sandeep Gangaram Panday</DisplayName>
        <AccountId>13</AccountId>
        <AccountType/>
      </UserInfo>
    </SharedWithUsers>
  </documentManagement>
</p:properties>
</file>

<file path=customXml/itemProps1.xml><?xml version="1.0" encoding="utf-8"?>
<ds:datastoreItem xmlns:ds="http://schemas.openxmlformats.org/officeDocument/2006/customXml" ds:itemID="{17B83832-95BE-418A-B878-7CEB0DBF8346}">
  <ds:schemaRefs>
    <ds:schemaRef ds:uri="http://schemas.microsoft.com/sharepoint/v3/contenttype/forms"/>
  </ds:schemaRefs>
</ds:datastoreItem>
</file>

<file path=customXml/itemProps2.xml><?xml version="1.0" encoding="utf-8"?>
<ds:datastoreItem xmlns:ds="http://schemas.openxmlformats.org/officeDocument/2006/customXml" ds:itemID="{0A7C012D-C266-44F6-9D01-93664E8B1A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bde2da-2965-4cee-be81-6a92d3da2b69"/>
    <ds:schemaRef ds:uri="63d6ba08-022e-4906-a81c-47f1127e87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097B05-CAE9-4B43-AB92-ED3D53DCC52C}">
  <ds:schemaRefs>
    <ds:schemaRef ds:uri="http://schemas.microsoft.com/office/2006/metadata/properties"/>
    <ds:schemaRef ds:uri="http://schemas.microsoft.com/office/infopath/2007/PartnerControls"/>
    <ds:schemaRef ds:uri="e2bde2da-2965-4cee-be81-6a92d3da2b69"/>
    <ds:schemaRef ds:uri="63d6ba08-022e-4906-a81c-47f1127e87c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 control and license</vt:lpstr>
      <vt:lpstr>How to use</vt:lpstr>
      <vt:lpstr>Complete Framework</vt:lpstr>
      <vt:lpstr>Maturity Model</vt:lpstr>
      <vt:lpstr>Self Assessment Score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Valecia Stocchetti</dc:creator>
  <cp:keywords/>
  <dc:description/>
  <cp:lastModifiedBy>Sandeep Gangaram Panday</cp:lastModifiedBy>
  <cp:revision/>
  <dcterms:created xsi:type="dcterms:W3CDTF">2021-02-22T20:06:30Z</dcterms:created>
  <dcterms:modified xsi:type="dcterms:W3CDTF">2023-02-28T19:53:29Z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0x010100F8D092C8BE557C4AA55B2CA0976E572D</vt:lpwstr>
  </property>
  <property fmtid="{D5CDD505-2E9C-101B-9397-08002B2CF9AE}" pid="3" name="MediaServiceImageTags">
    <vt:lpwstr/>
  </property>
</Properties>
</file>