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esktop\Analysis - PGP\Proportion-Analysis\Round-Analysis\All-Rounds\"/>
    </mc:Choice>
  </mc:AlternateContent>
  <xr:revisionPtr revIDLastSave="0" documentId="13_ncr:1_{34130DFB-D028-4A42-91AC-ED45A4EBAAC9}" xr6:coauthVersionLast="47" xr6:coauthVersionMax="47" xr10:uidLastSave="{00000000-0000-0000-0000-000000000000}"/>
  <bookViews>
    <workbookView xWindow="3510" yWindow="3510" windowWidth="21600" windowHeight="112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1" i="1"/>
  <c r="E49" i="1"/>
  <c r="E48" i="1"/>
  <c r="E53" i="1"/>
  <c r="E47" i="1"/>
  <c r="E50" i="1"/>
</calcChain>
</file>

<file path=xl/sharedStrings.xml><?xml version="1.0" encoding="utf-8"?>
<sst xmlns="http://schemas.openxmlformats.org/spreadsheetml/2006/main" count="152" uniqueCount="33">
  <si>
    <t>GPT-Correct-Round1</t>
  </si>
  <si>
    <t>gaze-count</t>
  </si>
  <si>
    <t>sender_email</t>
  </si>
  <si>
    <t>date</t>
  </si>
  <si>
    <t>subject</t>
  </si>
  <si>
    <t>body</t>
  </si>
  <si>
    <t>other</t>
  </si>
  <si>
    <t>total</t>
  </si>
  <si>
    <t>total-5</t>
  </si>
  <si>
    <t>GPT-Incorrect-Round1</t>
  </si>
  <si>
    <t>GPT-Correct-Round2</t>
  </si>
  <si>
    <t>GPT-Incorrect-Round2</t>
  </si>
  <si>
    <t>GPT-Correct-Round3</t>
  </si>
  <si>
    <t>B20141</t>
  </si>
  <si>
    <t>B21045</t>
  </si>
  <si>
    <t>B21079</t>
  </si>
  <si>
    <t>B21082</t>
  </si>
  <si>
    <t>B21083</t>
  </si>
  <si>
    <t>B21084</t>
  </si>
  <si>
    <t>B21094</t>
  </si>
  <si>
    <t>B21105</t>
  </si>
  <si>
    <t>B21109</t>
  </si>
  <si>
    <t>B21114</t>
  </si>
  <si>
    <t>B21127</t>
  </si>
  <si>
    <t>B21147</t>
  </si>
  <si>
    <t>B21151</t>
  </si>
  <si>
    <t>B21161</t>
  </si>
  <si>
    <t>B21232</t>
  </si>
  <si>
    <t>B21236</t>
  </si>
  <si>
    <t>DD23012</t>
  </si>
  <si>
    <t>T22057</t>
  </si>
  <si>
    <t>T22058</t>
  </si>
  <si>
    <t>T23023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</si>
</sst>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3"/>
  <sheetViews>
    <sheetView workbookViewId="0">
      <selection activeCell="C3" sqref="C3:V3"/>
    </sheetView>
  </sheetViews>
  <sheetFormatPr defaultRowHeight="15" x14ac:dyDescent="0.25"/>
  <sheetData>
    <row r="2" spans="2:22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x14ac:dyDescent="0.25"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</row>
    <row r="4" spans="2:22" ht="15.75" thickBot="1" x14ac:dyDescent="0.3">
      <c r="C4" s="4">
        <v>2073</v>
      </c>
      <c r="D4">
        <v>955</v>
      </c>
      <c r="E4" s="4">
        <v>1766</v>
      </c>
      <c r="F4">
        <v>623</v>
      </c>
      <c r="G4">
        <v>2400</v>
      </c>
      <c r="H4">
        <v>343</v>
      </c>
      <c r="I4">
        <v>498</v>
      </c>
      <c r="J4">
        <v>1983</v>
      </c>
      <c r="K4">
        <v>414</v>
      </c>
      <c r="L4">
        <v>539</v>
      </c>
      <c r="M4">
        <v>1044</v>
      </c>
      <c r="N4">
        <v>1005</v>
      </c>
      <c r="O4">
        <v>451</v>
      </c>
      <c r="P4">
        <v>1693</v>
      </c>
      <c r="Q4">
        <v>875</v>
      </c>
      <c r="R4">
        <v>653</v>
      </c>
      <c r="S4">
        <v>792</v>
      </c>
      <c r="T4">
        <v>705</v>
      </c>
      <c r="U4">
        <v>175</v>
      </c>
      <c r="V4">
        <v>223</v>
      </c>
    </row>
    <row r="5" spans="2:22" ht="15.75" thickBot="1" x14ac:dyDescent="0.3">
      <c r="C5" s="6">
        <v>1339</v>
      </c>
      <c r="D5">
        <v>353</v>
      </c>
      <c r="E5" s="6">
        <v>648</v>
      </c>
      <c r="F5">
        <v>141</v>
      </c>
      <c r="G5">
        <v>896</v>
      </c>
      <c r="H5">
        <v>118</v>
      </c>
      <c r="I5">
        <v>315</v>
      </c>
      <c r="J5">
        <v>1616</v>
      </c>
      <c r="K5">
        <v>239</v>
      </c>
      <c r="L5">
        <v>583</v>
      </c>
      <c r="M5">
        <v>149</v>
      </c>
      <c r="N5">
        <v>287</v>
      </c>
      <c r="O5">
        <v>601</v>
      </c>
      <c r="P5">
        <v>950</v>
      </c>
      <c r="Q5">
        <v>473</v>
      </c>
      <c r="R5">
        <v>516</v>
      </c>
      <c r="S5">
        <v>541</v>
      </c>
      <c r="T5">
        <v>254</v>
      </c>
      <c r="U5">
        <v>499</v>
      </c>
      <c r="V5">
        <v>186</v>
      </c>
    </row>
    <row r="6" spans="2:22" ht="15.75" thickBot="1" x14ac:dyDescent="0.3">
      <c r="C6" s="6">
        <v>1876</v>
      </c>
      <c r="D6">
        <v>767</v>
      </c>
      <c r="E6" s="6">
        <v>1190</v>
      </c>
      <c r="F6">
        <v>476</v>
      </c>
      <c r="G6">
        <v>1109</v>
      </c>
      <c r="H6">
        <v>95</v>
      </c>
      <c r="I6">
        <v>1125</v>
      </c>
      <c r="J6">
        <v>1253</v>
      </c>
      <c r="K6">
        <v>215</v>
      </c>
      <c r="L6">
        <v>493</v>
      </c>
      <c r="M6">
        <v>288</v>
      </c>
      <c r="N6">
        <v>259</v>
      </c>
      <c r="O6">
        <v>594</v>
      </c>
      <c r="P6">
        <v>897</v>
      </c>
      <c r="Q6">
        <v>218</v>
      </c>
      <c r="R6">
        <v>626</v>
      </c>
      <c r="S6">
        <v>825</v>
      </c>
      <c r="T6">
        <v>404</v>
      </c>
      <c r="U6">
        <v>697</v>
      </c>
      <c r="V6">
        <v>427</v>
      </c>
    </row>
    <row r="7" spans="2:22" ht="15.75" thickBot="1" x14ac:dyDescent="0.3">
      <c r="C7" s="6">
        <v>7317</v>
      </c>
      <c r="D7">
        <v>793</v>
      </c>
      <c r="E7" s="6">
        <v>3646</v>
      </c>
      <c r="F7">
        <v>1370</v>
      </c>
      <c r="G7">
        <v>3648</v>
      </c>
      <c r="H7">
        <v>554</v>
      </c>
      <c r="I7">
        <v>1015</v>
      </c>
      <c r="J7">
        <v>8578</v>
      </c>
      <c r="K7">
        <v>376</v>
      </c>
      <c r="L7">
        <v>1622</v>
      </c>
      <c r="M7">
        <v>1633</v>
      </c>
      <c r="N7">
        <v>2304</v>
      </c>
      <c r="O7">
        <v>2504</v>
      </c>
      <c r="P7">
        <v>4921</v>
      </c>
      <c r="Q7">
        <v>435</v>
      </c>
      <c r="R7">
        <v>2042</v>
      </c>
      <c r="S7">
        <v>4888</v>
      </c>
      <c r="T7">
        <v>885</v>
      </c>
      <c r="U7">
        <v>2328</v>
      </c>
      <c r="V7">
        <v>3536</v>
      </c>
    </row>
    <row r="8" spans="2:22" ht="15.75" thickBot="1" x14ac:dyDescent="0.3">
      <c r="C8" s="6">
        <v>12017</v>
      </c>
      <c r="D8">
        <v>4718</v>
      </c>
      <c r="E8" s="6">
        <v>8417</v>
      </c>
      <c r="F8">
        <v>4261</v>
      </c>
      <c r="G8">
        <v>8436</v>
      </c>
      <c r="H8">
        <v>3138</v>
      </c>
      <c r="I8">
        <v>5038</v>
      </c>
      <c r="J8">
        <v>9665</v>
      </c>
      <c r="K8">
        <v>3372</v>
      </c>
      <c r="L8">
        <v>5872</v>
      </c>
      <c r="M8">
        <v>4675</v>
      </c>
      <c r="N8">
        <v>4080</v>
      </c>
      <c r="O8">
        <v>5171</v>
      </c>
      <c r="P8">
        <v>6733</v>
      </c>
      <c r="Q8">
        <v>3847</v>
      </c>
      <c r="R8">
        <v>5174</v>
      </c>
      <c r="S8">
        <v>5856</v>
      </c>
      <c r="T8">
        <v>5318</v>
      </c>
      <c r="U8">
        <v>6877</v>
      </c>
      <c r="V8">
        <v>6813</v>
      </c>
    </row>
    <row r="9" spans="2:22" ht="15.75" thickBot="1" x14ac:dyDescent="0.3">
      <c r="C9" s="6">
        <v>24622</v>
      </c>
      <c r="D9">
        <v>7586</v>
      </c>
      <c r="E9" s="6">
        <v>15667</v>
      </c>
      <c r="F9">
        <v>6871</v>
      </c>
      <c r="G9">
        <v>16489</v>
      </c>
      <c r="H9">
        <v>4248</v>
      </c>
      <c r="I9">
        <v>7991</v>
      </c>
      <c r="J9">
        <v>23095</v>
      </c>
      <c r="K9">
        <v>4616</v>
      </c>
      <c r="L9">
        <v>9109</v>
      </c>
      <c r="M9">
        <v>7789</v>
      </c>
      <c r="N9">
        <v>7935</v>
      </c>
      <c r="O9">
        <v>9321</v>
      </c>
      <c r="P9">
        <v>15194</v>
      </c>
      <c r="Q9">
        <v>5848</v>
      </c>
      <c r="R9">
        <v>9011</v>
      </c>
      <c r="S9">
        <v>12902</v>
      </c>
      <c r="T9">
        <v>7566</v>
      </c>
      <c r="U9">
        <v>10576</v>
      </c>
      <c r="V9">
        <v>11185</v>
      </c>
    </row>
    <row r="10" spans="2:22" x14ac:dyDescent="0.25">
      <c r="B10" s="7"/>
    </row>
    <row r="13" spans="2:22" x14ac:dyDescent="0.25">
      <c r="B13" s="10" t="s">
        <v>10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 x14ac:dyDescent="0.25">
      <c r="C14" s="8" t="s">
        <v>13</v>
      </c>
      <c r="D14" s="8" t="s">
        <v>14</v>
      </c>
      <c r="E14" s="8" t="s">
        <v>15</v>
      </c>
      <c r="F14" s="8" t="s">
        <v>16</v>
      </c>
      <c r="G14" s="8" t="s">
        <v>17</v>
      </c>
      <c r="H14" s="8" t="s">
        <v>18</v>
      </c>
      <c r="I14" s="8" t="s">
        <v>19</v>
      </c>
      <c r="J14" s="8" t="s">
        <v>20</v>
      </c>
      <c r="K14" s="8" t="s">
        <v>21</v>
      </c>
      <c r="L14" s="8" t="s">
        <v>22</v>
      </c>
      <c r="M14" s="8" t="s">
        <v>23</v>
      </c>
      <c r="N14" s="8" t="s">
        <v>24</v>
      </c>
      <c r="O14" s="8" t="s">
        <v>25</v>
      </c>
      <c r="P14" s="8" t="s">
        <v>26</v>
      </c>
      <c r="Q14" s="8" t="s">
        <v>27</v>
      </c>
      <c r="R14" s="8" t="s">
        <v>28</v>
      </c>
      <c r="S14" s="8" t="s">
        <v>29</v>
      </c>
      <c r="T14" s="8" t="s">
        <v>30</v>
      </c>
      <c r="U14" s="8" t="s">
        <v>31</v>
      </c>
      <c r="V14" s="8" t="s">
        <v>32</v>
      </c>
    </row>
    <row r="15" spans="2:22" x14ac:dyDescent="0.25">
      <c r="C15">
        <v>1371</v>
      </c>
      <c r="D15">
        <v>4202</v>
      </c>
      <c r="E15">
        <v>3146</v>
      </c>
      <c r="F15">
        <v>988</v>
      </c>
      <c r="G15">
        <v>941</v>
      </c>
      <c r="H15">
        <v>951</v>
      </c>
      <c r="I15">
        <v>407</v>
      </c>
      <c r="J15">
        <v>1655</v>
      </c>
      <c r="K15">
        <v>214</v>
      </c>
      <c r="L15">
        <v>1665</v>
      </c>
      <c r="M15">
        <v>612</v>
      </c>
      <c r="N15">
        <v>717</v>
      </c>
      <c r="O15">
        <v>153</v>
      </c>
      <c r="P15">
        <v>2926</v>
      </c>
      <c r="Q15">
        <v>425</v>
      </c>
      <c r="R15">
        <v>640</v>
      </c>
      <c r="S15">
        <v>2165</v>
      </c>
      <c r="T15">
        <v>1413</v>
      </c>
      <c r="U15">
        <v>543</v>
      </c>
      <c r="V15">
        <v>962</v>
      </c>
    </row>
    <row r="16" spans="2:22" x14ac:dyDescent="0.25">
      <c r="C16">
        <v>665</v>
      </c>
      <c r="D16">
        <v>1473</v>
      </c>
      <c r="E16">
        <v>1381</v>
      </c>
      <c r="F16">
        <v>475</v>
      </c>
      <c r="G16">
        <v>464</v>
      </c>
      <c r="H16">
        <v>218</v>
      </c>
      <c r="I16">
        <v>118</v>
      </c>
      <c r="J16">
        <v>1445</v>
      </c>
      <c r="K16">
        <v>172</v>
      </c>
      <c r="L16">
        <v>242</v>
      </c>
      <c r="M16">
        <v>593</v>
      </c>
      <c r="N16">
        <v>163</v>
      </c>
      <c r="O16">
        <v>558</v>
      </c>
      <c r="P16">
        <v>1479</v>
      </c>
      <c r="Q16">
        <v>84</v>
      </c>
      <c r="R16">
        <v>504</v>
      </c>
      <c r="S16">
        <v>250</v>
      </c>
      <c r="T16">
        <v>441</v>
      </c>
      <c r="U16">
        <v>876</v>
      </c>
      <c r="V16">
        <v>708</v>
      </c>
    </row>
    <row r="17" spans="2:22" x14ac:dyDescent="0.25">
      <c r="C17">
        <v>1012</v>
      </c>
      <c r="D17">
        <v>3414</v>
      </c>
      <c r="E17">
        <v>1606</v>
      </c>
      <c r="F17">
        <v>365</v>
      </c>
      <c r="G17">
        <v>834</v>
      </c>
      <c r="H17">
        <v>913</v>
      </c>
      <c r="I17">
        <v>248</v>
      </c>
      <c r="J17">
        <v>1801</v>
      </c>
      <c r="K17">
        <v>126</v>
      </c>
      <c r="L17">
        <v>239</v>
      </c>
      <c r="M17">
        <v>1099</v>
      </c>
      <c r="N17">
        <v>152</v>
      </c>
      <c r="O17">
        <v>598</v>
      </c>
      <c r="P17">
        <v>914</v>
      </c>
      <c r="Q17">
        <v>15</v>
      </c>
      <c r="R17">
        <v>508</v>
      </c>
      <c r="S17">
        <v>1054</v>
      </c>
      <c r="T17">
        <v>987</v>
      </c>
      <c r="U17">
        <v>760</v>
      </c>
      <c r="V17">
        <v>992</v>
      </c>
    </row>
    <row r="18" spans="2:22" x14ac:dyDescent="0.25">
      <c r="C18">
        <v>5735</v>
      </c>
      <c r="D18">
        <v>4490</v>
      </c>
      <c r="E18">
        <v>6561</v>
      </c>
      <c r="F18">
        <v>2622</v>
      </c>
      <c r="G18">
        <v>785</v>
      </c>
      <c r="H18">
        <v>2202</v>
      </c>
      <c r="I18">
        <v>1000</v>
      </c>
      <c r="J18">
        <v>9905</v>
      </c>
      <c r="K18">
        <v>165</v>
      </c>
      <c r="L18">
        <v>2538</v>
      </c>
      <c r="M18">
        <v>1845</v>
      </c>
      <c r="N18">
        <v>1827</v>
      </c>
      <c r="O18">
        <v>1429</v>
      </c>
      <c r="P18">
        <v>8058</v>
      </c>
      <c r="Q18">
        <v>0</v>
      </c>
      <c r="R18">
        <v>2170</v>
      </c>
      <c r="S18">
        <v>953</v>
      </c>
      <c r="T18">
        <v>5215</v>
      </c>
      <c r="U18">
        <v>3114</v>
      </c>
      <c r="V18">
        <v>5253</v>
      </c>
    </row>
    <row r="19" spans="2:22" x14ac:dyDescent="0.25">
      <c r="C19">
        <v>10442</v>
      </c>
      <c r="D19">
        <v>11924</v>
      </c>
      <c r="E19">
        <v>13571</v>
      </c>
      <c r="F19">
        <v>7351</v>
      </c>
      <c r="G19">
        <v>6295</v>
      </c>
      <c r="H19">
        <v>7733</v>
      </c>
      <c r="I19">
        <v>4216</v>
      </c>
      <c r="J19">
        <v>8894</v>
      </c>
      <c r="K19">
        <v>4744</v>
      </c>
      <c r="L19">
        <v>12126</v>
      </c>
      <c r="M19">
        <v>8072</v>
      </c>
      <c r="N19">
        <v>5474</v>
      </c>
      <c r="O19">
        <v>5467</v>
      </c>
      <c r="P19">
        <v>11346</v>
      </c>
      <c r="Q19">
        <v>6820</v>
      </c>
      <c r="R19">
        <v>14355</v>
      </c>
      <c r="S19">
        <v>9330</v>
      </c>
      <c r="T19">
        <v>11438</v>
      </c>
      <c r="U19">
        <v>5702</v>
      </c>
      <c r="V19">
        <v>7650</v>
      </c>
    </row>
    <row r="20" spans="2:22" x14ac:dyDescent="0.25">
      <c r="C20">
        <v>19225</v>
      </c>
      <c r="D20">
        <v>25503</v>
      </c>
      <c r="E20">
        <v>26265</v>
      </c>
      <c r="F20">
        <v>11801</v>
      </c>
      <c r="G20">
        <v>9319</v>
      </c>
      <c r="H20">
        <v>12017</v>
      </c>
      <c r="I20">
        <v>5989</v>
      </c>
      <c r="J20">
        <v>23700</v>
      </c>
      <c r="K20">
        <v>5421</v>
      </c>
      <c r="L20">
        <v>16810</v>
      </c>
      <c r="M20">
        <v>12221</v>
      </c>
      <c r="N20">
        <v>8333</v>
      </c>
      <c r="O20">
        <v>8205</v>
      </c>
      <c r="P20">
        <v>24723</v>
      </c>
      <c r="Q20">
        <v>7344</v>
      </c>
      <c r="R20">
        <v>18177</v>
      </c>
      <c r="S20">
        <v>13752</v>
      </c>
      <c r="T20">
        <v>19494</v>
      </c>
      <c r="U20">
        <v>10995</v>
      </c>
      <c r="V20">
        <v>15565</v>
      </c>
    </row>
    <row r="25" spans="2:22" x14ac:dyDescent="0.25">
      <c r="B25" s="10" t="s">
        <v>12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2:22" x14ac:dyDescent="0.25">
      <c r="C26" s="8" t="s">
        <v>13</v>
      </c>
      <c r="D26" s="8" t="s">
        <v>14</v>
      </c>
      <c r="E26" s="8" t="s">
        <v>15</v>
      </c>
      <c r="F26" s="8" t="s">
        <v>16</v>
      </c>
      <c r="G26" s="8" t="s">
        <v>17</v>
      </c>
      <c r="H26" s="8" t="s">
        <v>18</v>
      </c>
      <c r="I26" s="8" t="s">
        <v>19</v>
      </c>
      <c r="J26" s="8" t="s">
        <v>20</v>
      </c>
      <c r="K26" s="8" t="s">
        <v>21</v>
      </c>
      <c r="L26" s="8" t="s">
        <v>22</v>
      </c>
      <c r="M26" s="8" t="s">
        <v>23</v>
      </c>
      <c r="N26" s="8" t="s">
        <v>24</v>
      </c>
      <c r="O26" s="8" t="s">
        <v>25</v>
      </c>
      <c r="P26" s="8" t="s">
        <v>26</v>
      </c>
      <c r="Q26" s="8" t="s">
        <v>27</v>
      </c>
      <c r="R26" s="8" t="s">
        <v>28</v>
      </c>
      <c r="S26" s="8" t="s">
        <v>29</v>
      </c>
      <c r="T26" s="8" t="s">
        <v>30</v>
      </c>
      <c r="U26" s="8" t="s">
        <v>31</v>
      </c>
      <c r="V26" s="8" t="s">
        <v>32</v>
      </c>
    </row>
    <row r="27" spans="2:22" x14ac:dyDescent="0.25">
      <c r="C27">
        <v>473</v>
      </c>
      <c r="D27">
        <v>382</v>
      </c>
      <c r="E27">
        <v>834</v>
      </c>
      <c r="F27">
        <v>1038</v>
      </c>
      <c r="G27">
        <v>1481</v>
      </c>
      <c r="H27">
        <v>101</v>
      </c>
      <c r="I27">
        <v>642</v>
      </c>
      <c r="J27">
        <v>428</v>
      </c>
      <c r="K27">
        <v>195</v>
      </c>
      <c r="L27">
        <v>416</v>
      </c>
      <c r="M27">
        <v>111</v>
      </c>
      <c r="N27">
        <v>127</v>
      </c>
      <c r="O27">
        <v>146</v>
      </c>
      <c r="P27">
        <v>2289</v>
      </c>
      <c r="Q27">
        <v>147</v>
      </c>
      <c r="R27">
        <v>57</v>
      </c>
      <c r="S27">
        <v>354</v>
      </c>
      <c r="T27">
        <v>362</v>
      </c>
      <c r="U27">
        <v>103</v>
      </c>
      <c r="V27">
        <v>801</v>
      </c>
    </row>
    <row r="28" spans="2:22" x14ac:dyDescent="0.25">
      <c r="C28">
        <v>100</v>
      </c>
      <c r="D28">
        <v>105</v>
      </c>
      <c r="E28">
        <v>435</v>
      </c>
      <c r="F28">
        <v>419</v>
      </c>
      <c r="G28">
        <v>462</v>
      </c>
      <c r="H28">
        <v>74</v>
      </c>
      <c r="I28">
        <v>756</v>
      </c>
      <c r="J28">
        <v>27</v>
      </c>
      <c r="K28">
        <v>55</v>
      </c>
      <c r="L28">
        <v>21</v>
      </c>
      <c r="M28">
        <v>52</v>
      </c>
      <c r="N28">
        <v>14</v>
      </c>
      <c r="O28">
        <v>319</v>
      </c>
      <c r="P28">
        <v>1007</v>
      </c>
      <c r="Q28">
        <v>16</v>
      </c>
      <c r="R28">
        <v>46</v>
      </c>
      <c r="S28">
        <v>314</v>
      </c>
      <c r="T28">
        <v>42</v>
      </c>
      <c r="U28">
        <v>72</v>
      </c>
      <c r="V28">
        <v>159</v>
      </c>
    </row>
    <row r="29" spans="2:22" x14ac:dyDescent="0.25">
      <c r="C29">
        <v>80</v>
      </c>
      <c r="D29">
        <v>224</v>
      </c>
      <c r="E29">
        <v>768</v>
      </c>
      <c r="F29">
        <v>238</v>
      </c>
      <c r="G29">
        <v>894</v>
      </c>
      <c r="H29">
        <v>75</v>
      </c>
      <c r="I29">
        <v>775</v>
      </c>
      <c r="J29">
        <v>186</v>
      </c>
      <c r="K29">
        <v>53</v>
      </c>
      <c r="L29">
        <v>17</v>
      </c>
      <c r="M29">
        <v>111</v>
      </c>
      <c r="N29">
        <v>30</v>
      </c>
      <c r="O29">
        <v>333</v>
      </c>
      <c r="P29">
        <v>424</v>
      </c>
      <c r="Q29">
        <v>8</v>
      </c>
      <c r="R29">
        <v>75</v>
      </c>
      <c r="S29">
        <v>491</v>
      </c>
      <c r="T29">
        <v>26</v>
      </c>
      <c r="U29">
        <v>98</v>
      </c>
      <c r="V29">
        <v>202</v>
      </c>
    </row>
    <row r="30" spans="2:22" x14ac:dyDescent="0.25">
      <c r="C30">
        <v>1576</v>
      </c>
      <c r="D30">
        <v>434</v>
      </c>
      <c r="E30">
        <v>1711</v>
      </c>
      <c r="F30">
        <v>1517</v>
      </c>
      <c r="G30">
        <v>2615</v>
      </c>
      <c r="H30">
        <v>269</v>
      </c>
      <c r="I30">
        <v>3239</v>
      </c>
      <c r="J30">
        <v>967</v>
      </c>
      <c r="K30">
        <v>58</v>
      </c>
      <c r="L30">
        <v>311</v>
      </c>
      <c r="M30">
        <v>632</v>
      </c>
      <c r="N30">
        <v>466</v>
      </c>
      <c r="O30">
        <v>1454</v>
      </c>
      <c r="P30">
        <v>3472</v>
      </c>
      <c r="Q30">
        <v>6</v>
      </c>
      <c r="R30">
        <v>362</v>
      </c>
      <c r="S30">
        <v>4873</v>
      </c>
      <c r="T30">
        <v>138</v>
      </c>
      <c r="U30">
        <v>284</v>
      </c>
      <c r="V30">
        <v>2080</v>
      </c>
    </row>
    <row r="31" spans="2:22" x14ac:dyDescent="0.25">
      <c r="C31">
        <v>4306</v>
      </c>
      <c r="D31">
        <v>3424</v>
      </c>
      <c r="E31">
        <v>2735</v>
      </c>
      <c r="F31">
        <v>5739</v>
      </c>
      <c r="G31">
        <v>3429</v>
      </c>
      <c r="H31">
        <v>1934</v>
      </c>
      <c r="I31">
        <v>4212</v>
      </c>
      <c r="J31">
        <v>2565</v>
      </c>
      <c r="K31">
        <v>2052</v>
      </c>
      <c r="L31">
        <v>2795</v>
      </c>
      <c r="M31">
        <v>4035</v>
      </c>
      <c r="N31">
        <v>1757</v>
      </c>
      <c r="O31">
        <v>3705</v>
      </c>
      <c r="P31">
        <v>6274</v>
      </c>
      <c r="Q31">
        <v>2472</v>
      </c>
      <c r="R31">
        <v>4861</v>
      </c>
      <c r="S31">
        <v>5768</v>
      </c>
      <c r="T31">
        <v>1815</v>
      </c>
      <c r="U31">
        <v>878</v>
      </c>
      <c r="V31">
        <v>5153</v>
      </c>
    </row>
    <row r="32" spans="2:22" x14ac:dyDescent="0.25">
      <c r="C32">
        <v>6535</v>
      </c>
      <c r="D32">
        <v>4569</v>
      </c>
      <c r="E32">
        <v>6483</v>
      </c>
      <c r="F32">
        <v>8951</v>
      </c>
      <c r="G32">
        <v>8881</v>
      </c>
      <c r="H32">
        <v>2453</v>
      </c>
      <c r="I32">
        <v>9624</v>
      </c>
      <c r="J32">
        <v>4173</v>
      </c>
      <c r="K32">
        <v>2413</v>
      </c>
      <c r="L32">
        <v>3560</v>
      </c>
      <c r="M32">
        <v>4941</v>
      </c>
      <c r="N32">
        <v>2394</v>
      </c>
      <c r="O32">
        <v>5957</v>
      </c>
      <c r="P32">
        <v>13466</v>
      </c>
      <c r="Q32">
        <v>2649</v>
      </c>
      <c r="R32">
        <v>5401</v>
      </c>
      <c r="S32">
        <v>11800</v>
      </c>
      <c r="T32">
        <v>2383</v>
      </c>
      <c r="U32">
        <v>1435</v>
      </c>
      <c r="V32">
        <v>8395</v>
      </c>
    </row>
    <row r="45" spans="4:5" ht="15.75" thickBot="1" x14ac:dyDescent="0.3"/>
    <row r="46" spans="4:5" ht="15.75" thickBot="1" x14ac:dyDescent="0.3">
      <c r="D46" s="1"/>
      <c r="E46" s="2" t="s">
        <v>1</v>
      </c>
    </row>
    <row r="47" spans="4:5" ht="15.75" thickBot="1" x14ac:dyDescent="0.3">
      <c r="D47" s="3" t="s">
        <v>2</v>
      </c>
      <c r="E47" s="4">
        <f ca="1">COUNTIF($E$2:$E$50000,"1")</f>
        <v>0</v>
      </c>
    </row>
    <row r="48" spans="4:5" ht="15.75" thickBot="1" x14ac:dyDescent="0.3">
      <c r="D48" s="5" t="s">
        <v>3</v>
      </c>
      <c r="E48" s="6">
        <f ca="1">COUNTIF($E$2:$E$50000,"2")</f>
        <v>0</v>
      </c>
    </row>
    <row r="49" spans="4:5" ht="15.75" thickBot="1" x14ac:dyDescent="0.3">
      <c r="D49" s="5" t="s">
        <v>4</v>
      </c>
      <c r="E49" s="6">
        <f ca="1">COUNTIF($E$2:$E$43302,"3")</f>
        <v>0</v>
      </c>
    </row>
    <row r="50" spans="4:5" ht="15.75" thickBot="1" x14ac:dyDescent="0.3">
      <c r="D50" s="5" t="s">
        <v>5</v>
      </c>
      <c r="E50" s="6">
        <f ca="1">COUNTIF($E$2:$E$50000,"4")</f>
        <v>0</v>
      </c>
    </row>
    <row r="51" spans="4:5" ht="15.75" thickBot="1" x14ac:dyDescent="0.3">
      <c r="D51" s="5" t="s">
        <v>6</v>
      </c>
      <c r="E51" s="6">
        <f ca="1">COUNTIF($E$2:$E$50000,"5")</f>
        <v>0</v>
      </c>
    </row>
    <row r="52" spans="4:5" ht="15.75" thickBot="1" x14ac:dyDescent="0.3">
      <c r="D52" s="5" t="s">
        <v>7</v>
      </c>
      <c r="E52" s="6">
        <f ca="1">SUM(E47:E51)</f>
        <v>0</v>
      </c>
    </row>
    <row r="53" spans="4:5" ht="15.75" thickBot="1" x14ac:dyDescent="0.3">
      <c r="D53" s="5" t="s">
        <v>8</v>
      </c>
      <c r="E53" s="6">
        <f ca="1">SUM(E47:E50)</f>
        <v>0</v>
      </c>
    </row>
  </sheetData>
  <mergeCells count="3">
    <mergeCell ref="B2:V2"/>
    <mergeCell ref="B13:V13"/>
    <mergeCell ref="B25:V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A67F-FDAD-4356-A895-9DD1D4768110}">
  <dimension ref="B2:V33"/>
  <sheetViews>
    <sheetView tabSelected="1" topLeftCell="E13" workbookViewId="0">
      <selection activeCell="B2" sqref="B2:V33"/>
    </sheetView>
  </sheetViews>
  <sheetFormatPr defaultRowHeight="15" x14ac:dyDescent="0.25"/>
  <cols>
    <col min="2" max="2" width="17.7109375" customWidth="1"/>
  </cols>
  <sheetData>
    <row r="2" spans="2:22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x14ac:dyDescent="0.25"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</row>
    <row r="4" spans="2:22" x14ac:dyDescent="0.25">
      <c r="B4" s="9" t="s">
        <v>2</v>
      </c>
      <c r="C4">
        <v>215</v>
      </c>
      <c r="D4">
        <v>249</v>
      </c>
      <c r="E4">
        <v>1406</v>
      </c>
      <c r="F4">
        <v>294</v>
      </c>
      <c r="G4">
        <v>237</v>
      </c>
      <c r="H4">
        <v>162</v>
      </c>
      <c r="I4">
        <v>438</v>
      </c>
      <c r="J4">
        <v>691</v>
      </c>
      <c r="K4">
        <v>226</v>
      </c>
      <c r="L4">
        <v>1106</v>
      </c>
      <c r="M4">
        <v>48</v>
      </c>
      <c r="N4">
        <v>243</v>
      </c>
      <c r="O4">
        <v>181</v>
      </c>
      <c r="P4">
        <v>0</v>
      </c>
      <c r="Q4">
        <v>855</v>
      </c>
      <c r="R4">
        <v>709</v>
      </c>
      <c r="S4">
        <v>278</v>
      </c>
      <c r="T4">
        <v>802</v>
      </c>
      <c r="U4">
        <v>60</v>
      </c>
      <c r="V4">
        <v>59</v>
      </c>
    </row>
    <row r="5" spans="2:22" x14ac:dyDescent="0.25">
      <c r="B5" s="9" t="s">
        <v>3</v>
      </c>
      <c r="C5">
        <v>73</v>
      </c>
      <c r="D5">
        <v>109</v>
      </c>
      <c r="E5">
        <v>540</v>
      </c>
      <c r="F5">
        <v>207</v>
      </c>
      <c r="G5">
        <v>112</v>
      </c>
      <c r="H5">
        <v>69</v>
      </c>
      <c r="I5">
        <v>322</v>
      </c>
      <c r="J5">
        <v>423</v>
      </c>
      <c r="K5">
        <v>254</v>
      </c>
      <c r="L5">
        <v>333</v>
      </c>
      <c r="M5">
        <v>13</v>
      </c>
      <c r="N5">
        <v>85</v>
      </c>
      <c r="O5">
        <v>188</v>
      </c>
      <c r="P5">
        <v>0</v>
      </c>
      <c r="Q5">
        <v>314</v>
      </c>
      <c r="R5">
        <v>350</v>
      </c>
      <c r="S5">
        <v>610</v>
      </c>
      <c r="T5">
        <v>226</v>
      </c>
      <c r="U5">
        <v>23</v>
      </c>
      <c r="V5">
        <v>104</v>
      </c>
    </row>
    <row r="6" spans="2:22" x14ac:dyDescent="0.25">
      <c r="B6" s="9" t="s">
        <v>4</v>
      </c>
      <c r="C6">
        <v>94</v>
      </c>
      <c r="D6">
        <v>513</v>
      </c>
      <c r="E6">
        <v>499</v>
      </c>
      <c r="F6">
        <v>61</v>
      </c>
      <c r="G6">
        <v>46</v>
      </c>
      <c r="H6">
        <v>71</v>
      </c>
      <c r="I6">
        <v>1177</v>
      </c>
      <c r="J6">
        <v>584</v>
      </c>
      <c r="K6">
        <v>238</v>
      </c>
      <c r="L6">
        <v>359</v>
      </c>
      <c r="M6">
        <v>48</v>
      </c>
      <c r="N6">
        <v>85</v>
      </c>
      <c r="O6">
        <v>323</v>
      </c>
      <c r="P6">
        <v>0</v>
      </c>
      <c r="Q6">
        <v>164</v>
      </c>
      <c r="R6">
        <v>353</v>
      </c>
      <c r="S6">
        <v>758</v>
      </c>
      <c r="T6">
        <v>105</v>
      </c>
      <c r="U6">
        <v>61</v>
      </c>
      <c r="V6">
        <v>233</v>
      </c>
    </row>
    <row r="7" spans="2:22" x14ac:dyDescent="0.25">
      <c r="B7" s="9" t="s">
        <v>5</v>
      </c>
      <c r="C7">
        <v>180</v>
      </c>
      <c r="D7">
        <v>637</v>
      </c>
      <c r="E7">
        <v>1985</v>
      </c>
      <c r="F7">
        <v>312</v>
      </c>
      <c r="G7">
        <v>719</v>
      </c>
      <c r="H7">
        <v>334</v>
      </c>
      <c r="I7">
        <v>2602</v>
      </c>
      <c r="J7">
        <v>2220</v>
      </c>
      <c r="K7">
        <v>309</v>
      </c>
      <c r="L7">
        <v>958</v>
      </c>
      <c r="M7">
        <v>192</v>
      </c>
      <c r="N7">
        <v>592</v>
      </c>
      <c r="O7">
        <v>1364</v>
      </c>
      <c r="P7">
        <v>0</v>
      </c>
      <c r="Q7">
        <v>1003</v>
      </c>
      <c r="R7">
        <v>2259</v>
      </c>
      <c r="S7">
        <v>3442</v>
      </c>
      <c r="T7">
        <v>120</v>
      </c>
      <c r="U7">
        <v>649</v>
      </c>
      <c r="V7">
        <v>1521</v>
      </c>
    </row>
    <row r="8" spans="2:22" x14ac:dyDescent="0.25">
      <c r="B8" s="9" t="s">
        <v>6</v>
      </c>
      <c r="C8">
        <v>1627</v>
      </c>
      <c r="D8">
        <v>1921</v>
      </c>
      <c r="E8">
        <v>3700</v>
      </c>
      <c r="F8">
        <v>778</v>
      </c>
      <c r="G8">
        <v>1734</v>
      </c>
      <c r="H8">
        <v>1866</v>
      </c>
      <c r="I8">
        <v>5148</v>
      </c>
      <c r="J8">
        <v>3178</v>
      </c>
      <c r="K8">
        <v>3500</v>
      </c>
      <c r="L8">
        <v>5869</v>
      </c>
      <c r="M8">
        <v>758</v>
      </c>
      <c r="N8">
        <v>1904</v>
      </c>
      <c r="O8">
        <v>3171</v>
      </c>
      <c r="P8">
        <v>0</v>
      </c>
      <c r="Q8">
        <v>4650</v>
      </c>
      <c r="R8">
        <v>5808</v>
      </c>
      <c r="S8">
        <v>4782</v>
      </c>
      <c r="T8">
        <v>2990</v>
      </c>
      <c r="U8">
        <v>1838</v>
      </c>
      <c r="V8">
        <v>3195</v>
      </c>
    </row>
    <row r="9" spans="2:22" x14ac:dyDescent="0.25">
      <c r="B9" s="9" t="s">
        <v>7</v>
      </c>
      <c r="C9">
        <v>2189</v>
      </c>
      <c r="D9">
        <v>3429</v>
      </c>
      <c r="E9">
        <v>8130</v>
      </c>
      <c r="F9">
        <v>1652</v>
      </c>
      <c r="G9">
        <v>2848</v>
      </c>
      <c r="H9">
        <v>2502</v>
      </c>
      <c r="I9">
        <v>9687</v>
      </c>
      <c r="J9">
        <v>7096</v>
      </c>
      <c r="K9">
        <v>4527</v>
      </c>
      <c r="L9">
        <v>8625</v>
      </c>
      <c r="M9">
        <v>1059</v>
      </c>
      <c r="N9">
        <v>2909</v>
      </c>
      <c r="O9">
        <v>5227</v>
      </c>
      <c r="P9">
        <v>0</v>
      </c>
      <c r="Q9">
        <v>6986</v>
      </c>
      <c r="R9">
        <v>9479</v>
      </c>
      <c r="S9">
        <v>9870</v>
      </c>
      <c r="T9">
        <v>4243</v>
      </c>
      <c r="U9">
        <v>2631</v>
      </c>
      <c r="V9">
        <v>5112</v>
      </c>
    </row>
    <row r="14" spans="2:22" x14ac:dyDescent="0.25">
      <c r="B14" s="10" t="s">
        <v>11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 x14ac:dyDescent="0.25">
      <c r="C15" s="8" t="s">
        <v>13</v>
      </c>
      <c r="D15" s="8" t="s">
        <v>14</v>
      </c>
      <c r="E15" s="8" t="s">
        <v>15</v>
      </c>
      <c r="F15" s="8" t="s">
        <v>16</v>
      </c>
      <c r="G15" s="8" t="s">
        <v>17</v>
      </c>
      <c r="H15" s="8" t="s">
        <v>18</v>
      </c>
      <c r="I15" s="8" t="s">
        <v>19</v>
      </c>
      <c r="J15" s="8" t="s">
        <v>20</v>
      </c>
      <c r="K15" s="8" t="s">
        <v>21</v>
      </c>
      <c r="L15" s="8" t="s">
        <v>22</v>
      </c>
      <c r="M15" s="8" t="s">
        <v>23</v>
      </c>
      <c r="N15" s="8" t="s">
        <v>24</v>
      </c>
      <c r="O15" s="8" t="s">
        <v>25</v>
      </c>
      <c r="P15" s="8" t="s">
        <v>26</v>
      </c>
      <c r="Q15" s="8" t="s">
        <v>27</v>
      </c>
      <c r="R15" s="8" t="s">
        <v>28</v>
      </c>
      <c r="S15" s="8" t="s">
        <v>29</v>
      </c>
      <c r="T15" s="8" t="s">
        <v>30</v>
      </c>
      <c r="U15" s="8" t="s">
        <v>31</v>
      </c>
      <c r="V15" s="8" t="s">
        <v>32</v>
      </c>
    </row>
    <row r="16" spans="2:22" x14ac:dyDescent="0.25">
      <c r="B16" s="9" t="s">
        <v>2</v>
      </c>
      <c r="C16">
        <v>149</v>
      </c>
      <c r="D16">
        <v>696</v>
      </c>
      <c r="E16">
        <v>631</v>
      </c>
      <c r="F16">
        <v>463</v>
      </c>
      <c r="G16">
        <v>1496</v>
      </c>
      <c r="H16">
        <v>130</v>
      </c>
      <c r="I16">
        <v>1010</v>
      </c>
      <c r="J16">
        <v>883</v>
      </c>
      <c r="K16">
        <v>100</v>
      </c>
      <c r="L16">
        <v>240</v>
      </c>
      <c r="M16">
        <v>60</v>
      </c>
      <c r="N16">
        <v>211</v>
      </c>
      <c r="O16">
        <v>136</v>
      </c>
      <c r="P16">
        <v>905</v>
      </c>
      <c r="Q16">
        <v>427</v>
      </c>
      <c r="R16">
        <v>244</v>
      </c>
      <c r="S16">
        <v>409</v>
      </c>
      <c r="T16">
        <v>0</v>
      </c>
      <c r="U16">
        <v>176</v>
      </c>
      <c r="V16">
        <v>310</v>
      </c>
    </row>
    <row r="17" spans="2:22" x14ac:dyDescent="0.25">
      <c r="B17" s="9" t="s">
        <v>3</v>
      </c>
      <c r="C17">
        <v>118</v>
      </c>
      <c r="D17">
        <v>252</v>
      </c>
      <c r="E17">
        <v>168</v>
      </c>
      <c r="F17">
        <v>138</v>
      </c>
      <c r="G17">
        <v>527</v>
      </c>
      <c r="H17">
        <v>85</v>
      </c>
      <c r="I17">
        <v>337</v>
      </c>
      <c r="J17">
        <v>735</v>
      </c>
      <c r="K17">
        <v>106</v>
      </c>
      <c r="L17">
        <v>34</v>
      </c>
      <c r="M17">
        <v>78</v>
      </c>
      <c r="N17">
        <v>71</v>
      </c>
      <c r="O17">
        <v>243</v>
      </c>
      <c r="P17">
        <v>1059</v>
      </c>
      <c r="Q17">
        <v>124</v>
      </c>
      <c r="R17">
        <v>216</v>
      </c>
      <c r="S17">
        <v>561</v>
      </c>
      <c r="T17">
        <v>0</v>
      </c>
      <c r="U17">
        <v>218</v>
      </c>
      <c r="V17">
        <v>28</v>
      </c>
    </row>
    <row r="18" spans="2:22" x14ac:dyDescent="0.25">
      <c r="B18" s="9" t="s">
        <v>4</v>
      </c>
      <c r="C18">
        <v>55</v>
      </c>
      <c r="D18">
        <v>403</v>
      </c>
      <c r="E18">
        <v>777</v>
      </c>
      <c r="F18">
        <v>82</v>
      </c>
      <c r="G18">
        <v>677</v>
      </c>
      <c r="H18">
        <v>78</v>
      </c>
      <c r="I18">
        <v>980</v>
      </c>
      <c r="J18">
        <v>796</v>
      </c>
      <c r="K18">
        <v>64</v>
      </c>
      <c r="L18">
        <v>35</v>
      </c>
      <c r="M18">
        <v>98</v>
      </c>
      <c r="N18">
        <v>94</v>
      </c>
      <c r="O18">
        <v>134</v>
      </c>
      <c r="P18">
        <v>305</v>
      </c>
      <c r="Q18">
        <v>18</v>
      </c>
      <c r="R18">
        <v>213</v>
      </c>
      <c r="S18">
        <v>608</v>
      </c>
      <c r="T18">
        <v>0</v>
      </c>
      <c r="U18">
        <v>323</v>
      </c>
      <c r="V18">
        <v>80</v>
      </c>
    </row>
    <row r="19" spans="2:22" x14ac:dyDescent="0.25">
      <c r="B19" s="9" t="s">
        <v>5</v>
      </c>
      <c r="C19">
        <v>774</v>
      </c>
      <c r="D19">
        <v>569</v>
      </c>
      <c r="E19">
        <v>727</v>
      </c>
      <c r="F19">
        <v>789</v>
      </c>
      <c r="G19">
        <v>2397</v>
      </c>
      <c r="H19">
        <v>481</v>
      </c>
      <c r="I19">
        <v>1403</v>
      </c>
      <c r="J19">
        <v>2384</v>
      </c>
      <c r="K19">
        <v>116</v>
      </c>
      <c r="L19">
        <v>315</v>
      </c>
      <c r="M19">
        <v>345</v>
      </c>
      <c r="N19">
        <v>494</v>
      </c>
      <c r="O19">
        <v>1015</v>
      </c>
      <c r="P19">
        <v>2331</v>
      </c>
      <c r="Q19">
        <v>22</v>
      </c>
      <c r="R19">
        <v>1549</v>
      </c>
      <c r="S19">
        <v>3175</v>
      </c>
      <c r="T19">
        <v>0</v>
      </c>
      <c r="U19">
        <v>593</v>
      </c>
      <c r="V19">
        <v>923</v>
      </c>
    </row>
    <row r="20" spans="2:22" x14ac:dyDescent="0.25">
      <c r="B20" s="9" t="s">
        <v>6</v>
      </c>
      <c r="C20">
        <v>1557</v>
      </c>
      <c r="D20">
        <v>2986</v>
      </c>
      <c r="E20">
        <v>2368</v>
      </c>
      <c r="F20">
        <v>2693</v>
      </c>
      <c r="G20">
        <v>6112</v>
      </c>
      <c r="H20">
        <v>2465</v>
      </c>
      <c r="I20">
        <v>4974</v>
      </c>
      <c r="J20">
        <v>3105</v>
      </c>
      <c r="K20">
        <v>1262</v>
      </c>
      <c r="L20">
        <v>1670</v>
      </c>
      <c r="M20">
        <v>1421</v>
      </c>
      <c r="N20">
        <v>1254</v>
      </c>
      <c r="O20">
        <v>3377</v>
      </c>
      <c r="P20">
        <v>2439</v>
      </c>
      <c r="Q20">
        <v>5524</v>
      </c>
      <c r="R20">
        <v>4151</v>
      </c>
      <c r="S20">
        <v>5035</v>
      </c>
      <c r="T20">
        <v>0</v>
      </c>
      <c r="U20">
        <v>1309</v>
      </c>
      <c r="V20">
        <v>1341</v>
      </c>
    </row>
    <row r="21" spans="2:22" x14ac:dyDescent="0.25">
      <c r="B21" s="9" t="s">
        <v>7</v>
      </c>
      <c r="C21">
        <v>2653</v>
      </c>
      <c r="D21">
        <v>4906</v>
      </c>
      <c r="E21">
        <v>4671</v>
      </c>
      <c r="F21">
        <v>4165</v>
      </c>
      <c r="G21">
        <v>11209</v>
      </c>
      <c r="H21">
        <v>3239</v>
      </c>
      <c r="I21">
        <v>8704</v>
      </c>
      <c r="J21">
        <v>7903</v>
      </c>
      <c r="K21">
        <v>1648</v>
      </c>
      <c r="L21">
        <v>2294</v>
      </c>
      <c r="M21">
        <v>2002</v>
      </c>
      <c r="N21">
        <v>2124</v>
      </c>
      <c r="O21">
        <v>4905</v>
      </c>
      <c r="P21">
        <v>7039</v>
      </c>
      <c r="Q21">
        <v>6115</v>
      </c>
      <c r="R21">
        <v>6373</v>
      </c>
      <c r="S21">
        <v>9788</v>
      </c>
      <c r="T21">
        <v>0</v>
      </c>
      <c r="U21">
        <v>2619</v>
      </c>
      <c r="V21">
        <v>2682</v>
      </c>
    </row>
    <row r="26" spans="2:22" x14ac:dyDescent="0.25">
      <c r="B26" s="10" t="s">
        <v>11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22" x14ac:dyDescent="0.25">
      <c r="C27" s="8" t="s">
        <v>13</v>
      </c>
      <c r="D27" s="8" t="s">
        <v>14</v>
      </c>
      <c r="E27" s="8" t="s">
        <v>15</v>
      </c>
      <c r="F27" s="8" t="s">
        <v>16</v>
      </c>
      <c r="G27" s="8" t="s">
        <v>17</v>
      </c>
      <c r="H27" s="8" t="s">
        <v>18</v>
      </c>
      <c r="I27" s="8" t="s">
        <v>19</v>
      </c>
      <c r="J27" s="8" t="s">
        <v>20</v>
      </c>
      <c r="K27" s="8" t="s">
        <v>21</v>
      </c>
      <c r="L27" s="8" t="s">
        <v>22</v>
      </c>
      <c r="M27" s="8" t="s">
        <v>23</v>
      </c>
      <c r="N27" s="8" t="s">
        <v>24</v>
      </c>
      <c r="O27" s="8" t="s">
        <v>25</v>
      </c>
      <c r="P27" s="8" t="s">
        <v>26</v>
      </c>
      <c r="Q27" s="8" t="s">
        <v>27</v>
      </c>
      <c r="R27" s="8" t="s">
        <v>28</v>
      </c>
      <c r="S27" s="8" t="s">
        <v>29</v>
      </c>
      <c r="T27" s="8" t="s">
        <v>30</v>
      </c>
      <c r="U27" s="8" t="s">
        <v>31</v>
      </c>
      <c r="V27" s="8" t="s">
        <v>32</v>
      </c>
    </row>
    <row r="28" spans="2:22" x14ac:dyDescent="0.25">
      <c r="B28" s="9" t="s">
        <v>2</v>
      </c>
      <c r="C28">
        <v>33</v>
      </c>
      <c r="D28">
        <v>149</v>
      </c>
      <c r="E28">
        <v>425</v>
      </c>
      <c r="F28">
        <v>143</v>
      </c>
      <c r="G28">
        <v>932</v>
      </c>
      <c r="H28">
        <v>77</v>
      </c>
      <c r="I28">
        <v>127</v>
      </c>
      <c r="J28">
        <v>18</v>
      </c>
      <c r="K28">
        <v>434</v>
      </c>
      <c r="L28">
        <v>311</v>
      </c>
      <c r="M28">
        <v>54</v>
      </c>
      <c r="N28">
        <v>171</v>
      </c>
      <c r="O28">
        <v>0</v>
      </c>
      <c r="P28">
        <v>208</v>
      </c>
      <c r="Q28">
        <v>0</v>
      </c>
      <c r="R28">
        <v>69</v>
      </c>
      <c r="S28">
        <v>100</v>
      </c>
      <c r="T28">
        <v>197</v>
      </c>
      <c r="U28">
        <v>6</v>
      </c>
      <c r="V28">
        <v>0</v>
      </c>
    </row>
    <row r="29" spans="2:22" x14ac:dyDescent="0.25">
      <c r="B29" s="9" t="s">
        <v>3</v>
      </c>
      <c r="C29">
        <v>15</v>
      </c>
      <c r="D29">
        <v>118</v>
      </c>
      <c r="E29">
        <v>216</v>
      </c>
      <c r="F29">
        <v>57</v>
      </c>
      <c r="G29">
        <v>285</v>
      </c>
      <c r="H29">
        <v>27</v>
      </c>
      <c r="I29">
        <v>18</v>
      </c>
      <c r="J29">
        <v>0</v>
      </c>
      <c r="K29">
        <v>60</v>
      </c>
      <c r="L29">
        <v>40</v>
      </c>
      <c r="M29">
        <v>41</v>
      </c>
      <c r="N29">
        <v>53</v>
      </c>
      <c r="O29">
        <v>39</v>
      </c>
      <c r="P29">
        <v>130</v>
      </c>
      <c r="Q29">
        <v>0</v>
      </c>
      <c r="R29">
        <v>123</v>
      </c>
      <c r="S29">
        <v>23</v>
      </c>
      <c r="T29">
        <v>26</v>
      </c>
      <c r="U29">
        <v>5</v>
      </c>
      <c r="V29">
        <v>0</v>
      </c>
    </row>
    <row r="30" spans="2:22" x14ac:dyDescent="0.25">
      <c r="B30" s="9" t="s">
        <v>4</v>
      </c>
      <c r="C30">
        <v>59</v>
      </c>
      <c r="D30">
        <v>55</v>
      </c>
      <c r="E30">
        <v>712</v>
      </c>
      <c r="F30">
        <v>24</v>
      </c>
      <c r="G30">
        <v>387</v>
      </c>
      <c r="H30">
        <v>5</v>
      </c>
      <c r="I30">
        <v>48</v>
      </c>
      <c r="J30">
        <v>0</v>
      </c>
      <c r="K30">
        <v>144</v>
      </c>
      <c r="L30">
        <v>17</v>
      </c>
      <c r="M30">
        <v>100</v>
      </c>
      <c r="N30">
        <v>45</v>
      </c>
      <c r="O30">
        <v>6</v>
      </c>
      <c r="P30">
        <v>46</v>
      </c>
      <c r="Q30">
        <v>0</v>
      </c>
      <c r="R30">
        <v>108</v>
      </c>
      <c r="S30">
        <v>39</v>
      </c>
      <c r="T30">
        <v>54</v>
      </c>
      <c r="U30">
        <v>4</v>
      </c>
      <c r="V30">
        <v>0</v>
      </c>
    </row>
    <row r="31" spans="2:22" x14ac:dyDescent="0.25">
      <c r="B31" s="9" t="s">
        <v>5</v>
      </c>
      <c r="C31">
        <v>72</v>
      </c>
      <c r="D31">
        <v>774</v>
      </c>
      <c r="E31">
        <v>1167</v>
      </c>
      <c r="F31">
        <v>294</v>
      </c>
      <c r="G31">
        <v>482</v>
      </c>
      <c r="H31">
        <v>56</v>
      </c>
      <c r="I31">
        <v>224</v>
      </c>
      <c r="J31">
        <v>2</v>
      </c>
      <c r="K31">
        <v>798</v>
      </c>
      <c r="L31">
        <v>528</v>
      </c>
      <c r="M31">
        <v>175</v>
      </c>
      <c r="N31">
        <v>837</v>
      </c>
      <c r="O31">
        <v>187</v>
      </c>
      <c r="P31">
        <v>625</v>
      </c>
      <c r="Q31">
        <v>0</v>
      </c>
      <c r="R31">
        <v>1259</v>
      </c>
      <c r="S31">
        <v>306</v>
      </c>
      <c r="T31">
        <v>106</v>
      </c>
      <c r="U31">
        <v>38</v>
      </c>
      <c r="V31">
        <v>0</v>
      </c>
    </row>
    <row r="32" spans="2:22" x14ac:dyDescent="0.25">
      <c r="B32" s="9" t="s">
        <v>6</v>
      </c>
      <c r="C32">
        <v>397</v>
      </c>
      <c r="D32">
        <v>1557</v>
      </c>
      <c r="E32">
        <v>2413</v>
      </c>
      <c r="F32">
        <v>540</v>
      </c>
      <c r="G32">
        <v>2296</v>
      </c>
      <c r="H32">
        <v>302</v>
      </c>
      <c r="I32">
        <v>555</v>
      </c>
      <c r="J32">
        <v>484</v>
      </c>
      <c r="K32">
        <v>1649</v>
      </c>
      <c r="L32">
        <v>2080</v>
      </c>
      <c r="M32">
        <v>846</v>
      </c>
      <c r="N32">
        <v>1251</v>
      </c>
      <c r="O32">
        <v>481</v>
      </c>
      <c r="P32">
        <v>880</v>
      </c>
      <c r="Q32">
        <v>637</v>
      </c>
      <c r="R32">
        <v>1544</v>
      </c>
      <c r="S32">
        <v>2696</v>
      </c>
      <c r="T32">
        <v>1181</v>
      </c>
      <c r="U32">
        <v>38</v>
      </c>
      <c r="V32">
        <v>0</v>
      </c>
    </row>
    <row r="33" spans="2:22" x14ac:dyDescent="0.25">
      <c r="B33" s="9" t="s">
        <v>7</v>
      </c>
      <c r="C33">
        <v>576</v>
      </c>
      <c r="D33">
        <v>2653</v>
      </c>
      <c r="E33">
        <v>4933</v>
      </c>
      <c r="F33">
        <v>1058</v>
      </c>
      <c r="G33">
        <v>4382</v>
      </c>
      <c r="H33">
        <v>467</v>
      </c>
      <c r="I33">
        <v>972</v>
      </c>
      <c r="J33">
        <v>504</v>
      </c>
      <c r="K33">
        <v>3085</v>
      </c>
      <c r="L33">
        <v>2976</v>
      </c>
      <c r="M33">
        <v>1216</v>
      </c>
      <c r="N33">
        <v>2357</v>
      </c>
      <c r="O33">
        <v>713</v>
      </c>
      <c r="P33">
        <v>1889</v>
      </c>
      <c r="Q33">
        <v>637</v>
      </c>
      <c r="R33">
        <v>3103</v>
      </c>
      <c r="S33">
        <v>3164</v>
      </c>
      <c r="T33">
        <v>1564</v>
      </c>
      <c r="U33">
        <v>91</v>
      </c>
      <c r="V33">
        <v>0</v>
      </c>
    </row>
  </sheetData>
  <mergeCells count="3">
    <mergeCell ref="B2:V2"/>
    <mergeCell ref="B14:V14"/>
    <mergeCell ref="B26:V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Saurabh kundalwal</cp:lastModifiedBy>
  <dcterms:created xsi:type="dcterms:W3CDTF">2015-06-05T18:17:20Z</dcterms:created>
  <dcterms:modified xsi:type="dcterms:W3CDTF">2024-05-16T09:17:00Z</dcterms:modified>
</cp:coreProperties>
</file>