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\Desktop\Group 4\Codes\"/>
    </mc:Choice>
  </mc:AlternateContent>
  <xr:revisionPtr revIDLastSave="0" documentId="13_ncr:1_{1F7ED942-2502-4C62-80B7-5BD703BD2256}" xr6:coauthVersionLast="47" xr6:coauthVersionMax="47" xr10:uidLastSave="{00000000-0000-0000-0000-000000000000}"/>
  <bookViews>
    <workbookView xWindow="-120" yWindow="-120" windowWidth="24240" windowHeight="13140" xr2:uid="{06DB0DF8-90DA-4188-BF3F-7509096F28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2" i="1"/>
  <c r="G3" i="1"/>
  <c r="H3" i="1" s="1"/>
  <c r="G4" i="1"/>
  <c r="H4" i="1" s="1"/>
  <c r="G5" i="1"/>
  <c r="H5" i="1" s="1"/>
  <c r="G6" i="1"/>
  <c r="G2" i="1"/>
  <c r="F7" i="1"/>
  <c r="H7" i="1" s="1"/>
  <c r="H8" i="1" l="1"/>
</calcChain>
</file>

<file path=xl/sharedStrings.xml><?xml version="1.0" encoding="utf-8"?>
<sst xmlns="http://schemas.openxmlformats.org/spreadsheetml/2006/main" count="22" uniqueCount="19">
  <si>
    <r>
      <t xml:space="preserve">Reference: </t>
    </r>
    <r>
      <rPr>
        <sz val="11"/>
        <color theme="1"/>
        <rFont val="Calibri"/>
        <family val="2"/>
        <scheme val="minor"/>
      </rPr>
      <t>http://www.sustainablefreight.com.au/sustainableFreight</t>
    </r>
  </si>
  <si>
    <t>Length/mm</t>
  </si>
  <si>
    <t>Width/mm</t>
  </si>
  <si>
    <t>Height/mm</t>
  </si>
  <si>
    <t>Weight/g</t>
  </si>
  <si>
    <t>Emmission Index</t>
  </si>
  <si>
    <t>XS</t>
  </si>
  <si>
    <t>S</t>
  </si>
  <si>
    <t>M</t>
  </si>
  <si>
    <t>L</t>
  </si>
  <si>
    <t>XL</t>
  </si>
  <si>
    <t>Box-sizes</t>
  </si>
  <si>
    <t>Material</t>
  </si>
  <si>
    <t>Card-boards</t>
  </si>
  <si>
    <t>Filling material</t>
  </si>
  <si>
    <t>n.a.</t>
  </si>
  <si>
    <t>Amount p.a.</t>
  </si>
  <si>
    <t>Total</t>
  </si>
  <si>
    <t>CO2 emissions - virgin material (kg p.a.)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</si>
</sst>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445E-63EC-4B07-9DDF-2750C1955944}">
  <dimension ref="A1:I14"/>
  <sheetViews>
    <sheetView tabSelected="1" workbookViewId="0">
      <selection activeCell="H15" sqref="H15"/>
    </sheetView>
  </sheetViews>
  <sheetFormatPr defaultColWidth="8.7109375" defaultRowHeight="15" x14ac:dyDescent="0.25"/>
  <cols>
    <col min="1" max="1" width="14.42578125" bestFit="1" customWidth="1"/>
    <col min="2" max="2" width="12.7109375" customWidth="1"/>
    <col min="3" max="3" width="10.5703125" bestFit="1" customWidth="1"/>
    <col min="4" max="4" width="10.140625" bestFit="1" customWidth="1"/>
    <col min="5" max="5" width="10.42578125" bestFit="1" customWidth="1"/>
    <col min="6" max="6" width="11.85546875" bestFit="1" customWidth="1"/>
    <col min="7" max="7" width="11.85546875" customWidth="1"/>
    <col min="8" max="8" width="38.42578125" bestFit="1" customWidth="1"/>
    <col min="9" max="9" width="37.85546875" customWidth="1"/>
    <col min="10" max="10" width="14.85546875" bestFit="1" customWidth="1"/>
  </cols>
  <sheetData>
    <row r="1" spans="1:9" x14ac:dyDescent="0.25">
      <c r="A1" s="2" t="s">
        <v>12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16</v>
      </c>
      <c r="H1" s="4" t="s">
        <v>18</v>
      </c>
      <c r="I1" s="1"/>
    </row>
    <row r="2" spans="1:9" x14ac:dyDescent="0.25">
      <c r="A2" s="7" t="s">
        <v>13</v>
      </c>
      <c r="B2" s="5" t="s">
        <v>6</v>
      </c>
      <c r="C2" s="5">
        <v>390</v>
      </c>
      <c r="D2" s="5">
        <v>195</v>
      </c>
      <c r="E2" s="5">
        <v>145</v>
      </c>
      <c r="F2" s="5">
        <v>200</v>
      </c>
      <c r="G2" s="5">
        <f>5500/5*350</f>
        <v>385000</v>
      </c>
      <c r="H2" s="5">
        <f>$I$13*F2/1000*G2</f>
        <v>142450</v>
      </c>
    </row>
    <row r="3" spans="1:9" x14ac:dyDescent="0.25">
      <c r="A3" s="7"/>
      <c r="B3" s="5" t="s">
        <v>7</v>
      </c>
      <c r="C3" s="5">
        <v>395</v>
      </c>
      <c r="D3" s="5">
        <v>300</v>
      </c>
      <c r="E3" s="5">
        <v>195</v>
      </c>
      <c r="F3" s="5">
        <v>330</v>
      </c>
      <c r="G3" s="5">
        <f t="shared" ref="G3:G6" si="0">5500/5*350</f>
        <v>385000</v>
      </c>
      <c r="H3" s="5">
        <f t="shared" ref="H3:H6" si="1">$I$13*F3/1000*G3</f>
        <v>235042.50000000003</v>
      </c>
    </row>
    <row r="4" spans="1:9" x14ac:dyDescent="0.25">
      <c r="A4" s="7"/>
      <c r="B4" s="5" t="s">
        <v>8</v>
      </c>
      <c r="C4" s="5">
        <v>390</v>
      </c>
      <c r="D4" s="5">
        <v>290</v>
      </c>
      <c r="E4" s="5">
        <v>290</v>
      </c>
      <c r="F4" s="5">
        <v>380</v>
      </c>
      <c r="G4" s="5">
        <f t="shared" si="0"/>
        <v>385000</v>
      </c>
      <c r="H4" s="5">
        <f t="shared" si="1"/>
        <v>270655</v>
      </c>
    </row>
    <row r="5" spans="1:9" x14ac:dyDescent="0.25">
      <c r="A5" s="7"/>
      <c r="B5" s="5" t="s">
        <v>9</v>
      </c>
      <c r="C5" s="5">
        <v>395</v>
      </c>
      <c r="D5" s="5">
        <v>390</v>
      </c>
      <c r="E5" s="5">
        <v>290</v>
      </c>
      <c r="F5" s="5">
        <v>620</v>
      </c>
      <c r="G5" s="5">
        <f t="shared" si="0"/>
        <v>385000</v>
      </c>
      <c r="H5" s="5">
        <f t="shared" si="1"/>
        <v>441595</v>
      </c>
    </row>
    <row r="6" spans="1:9" x14ac:dyDescent="0.25">
      <c r="A6" s="7"/>
      <c r="B6" s="5" t="s">
        <v>10</v>
      </c>
      <c r="C6" s="5">
        <v>585</v>
      </c>
      <c r="D6" s="5">
        <v>390</v>
      </c>
      <c r="E6" s="5">
        <v>290</v>
      </c>
      <c r="F6" s="5">
        <v>870</v>
      </c>
      <c r="G6" s="5">
        <f t="shared" si="0"/>
        <v>385000</v>
      </c>
      <c r="H6" s="5">
        <f t="shared" si="1"/>
        <v>619657.5</v>
      </c>
    </row>
    <row r="7" spans="1:9" x14ac:dyDescent="0.25">
      <c r="A7" s="5" t="s">
        <v>14</v>
      </c>
      <c r="B7" s="5" t="s">
        <v>15</v>
      </c>
      <c r="C7" s="5" t="s">
        <v>15</v>
      </c>
      <c r="D7" s="5" t="s">
        <v>15</v>
      </c>
      <c r="E7" s="5" t="s">
        <v>15</v>
      </c>
      <c r="F7" s="5">
        <f>22356*10^3</f>
        <v>22356000</v>
      </c>
      <c r="G7" s="5">
        <v>1</v>
      </c>
      <c r="H7" s="5">
        <f>$I$14*F7/1000*G7</f>
        <v>30851.279999999995</v>
      </c>
    </row>
    <row r="8" spans="1:9" x14ac:dyDescent="0.25">
      <c r="A8" s="8" t="s">
        <v>17</v>
      </c>
      <c r="B8" s="9"/>
      <c r="C8" s="9"/>
      <c r="D8" s="9"/>
      <c r="E8" s="9"/>
      <c r="F8" s="9"/>
      <c r="G8" s="10"/>
      <c r="H8" s="4">
        <f>SUM(H2:H7)</f>
        <v>1740251.28</v>
      </c>
    </row>
    <row r="10" spans="1:9" x14ac:dyDescent="0.25">
      <c r="B10" s="6" t="s">
        <v>0</v>
      </c>
      <c r="C10" s="6"/>
      <c r="D10" s="6"/>
      <c r="E10" s="6"/>
      <c r="F10" s="6"/>
      <c r="G10" s="6"/>
      <c r="H10" s="6"/>
      <c r="I10" s="1" t="s">
        <v>5</v>
      </c>
    </row>
    <row r="13" spans="1:9" x14ac:dyDescent="0.25">
      <c r="I13" s="3">
        <v>1.85</v>
      </c>
    </row>
    <row r="14" spans="1:9" x14ac:dyDescent="0.25">
      <c r="I14">
        <v>1.38</v>
      </c>
    </row>
  </sheetData>
  <mergeCells count="3">
    <mergeCell ref="B10:H10"/>
    <mergeCell ref="A2:A6"/>
    <mergeCell ref="A8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Sandeep Raju</cp:lastModifiedBy>
  <dcterms:created xsi:type="dcterms:W3CDTF">2022-09-17T11:18:31Z</dcterms:created>
  <dcterms:modified xsi:type="dcterms:W3CDTF">2022-09-20T12:27:50Z</dcterms:modified>
</cp:coreProperties>
</file>