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 activeTab="3"/>
  </bookViews>
  <sheets>
    <sheet name="NRecordsSpeciesSource" sheetId="1" r:id="rId1"/>
    <sheet name="DTBL" sheetId="2" r:id="rId2"/>
    <sheet name="Blad2" sheetId="3" r:id="rId3"/>
    <sheet name="Blad3" sheetId="4" r:id="rId4"/>
  </sheets>
  <calcPr calcId="0"/>
  <pivotCaches>
    <pivotCache cacheId="4" r:id="rId5"/>
  </pivotCaches>
</workbook>
</file>

<file path=xl/calcChain.xml><?xml version="1.0" encoding="utf-8"?>
<calcChain xmlns="http://schemas.openxmlformats.org/spreadsheetml/2006/main">
  <c r="B2" i="3" l="1"/>
  <c r="E3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</calcChain>
</file>

<file path=xl/sharedStrings.xml><?xml version="1.0" encoding="utf-8"?>
<sst xmlns="http://schemas.openxmlformats.org/spreadsheetml/2006/main" count="654" uniqueCount="92">
  <si>
    <t>Species</t>
  </si>
  <si>
    <t>Source</t>
  </si>
  <si>
    <t>Dataset</t>
  </si>
  <si>
    <t>Frequency</t>
  </si>
  <si>
    <t>Baccharis halimifolia L.</t>
  </si>
  <si>
    <t>Natuurpunt</t>
  </si>
  <si>
    <t>INBODATAVR119_divers_wbe_NieuweEU-regulatieExoten</t>
  </si>
  <si>
    <t>INBO</t>
  </si>
  <si>
    <t>FLORABANK 1: a grid-based database on vascular plant distribution in the northern part of Belgium (Flanders and the Brussels Capital region)</t>
  </si>
  <si>
    <t>Callosciurus erythraeus (Pallas, 1779)</t>
  </si>
  <si>
    <t>Eichhornia crassipes (Mart.) Solms</t>
  </si>
  <si>
    <t>Hydrocotyle ranunculoides L. fil.</t>
  </si>
  <si>
    <t>Unknown</t>
  </si>
  <si>
    <t>MF1</t>
  </si>
  <si>
    <t>opnames voor habitat 3260-kartering</t>
  </si>
  <si>
    <t>opnames voor rapportage KRW</t>
  </si>
  <si>
    <t>invasive-other-occurrences</t>
  </si>
  <si>
    <t>Provincie Oost-Vlaanderen - dienst Integraal Waterbeleid</t>
  </si>
  <si>
    <t>shpexotenoostvlaanderen</t>
  </si>
  <si>
    <t>VMM | INBO</t>
  </si>
  <si>
    <t>Databank macrofyten in waterlopen</t>
  </si>
  <si>
    <t>Provincie Limburg - dienst waterlopen</t>
  </si>
  <si>
    <t>waarnemingen_InvasieveExoten_v2</t>
  </si>
  <si>
    <t>DEMNA-SPW</t>
  </si>
  <si>
    <t>Encodage en ligne OFFH</t>
  </si>
  <si>
    <t>Enquetes OFFH</t>
  </si>
  <si>
    <t>Contrats RiviÃ¨res</t>
  </si>
  <si>
    <t>Rinse</t>
  </si>
  <si>
    <t>Lagarosiphon major (Ridl.) Moss</t>
  </si>
  <si>
    <t>opnames voor monitoring habitat 3260</t>
  </si>
  <si>
    <t>Flore OFFH and Co</t>
  </si>
  <si>
    <t>Invasives obs.be</t>
  </si>
  <si>
    <t>Lithobates catesbeianus (Shaw, 1802)</t>
  </si>
  <si>
    <t>HYLA</t>
  </si>
  <si>
    <t>INBODATAVR119_divers_HYLA_NieuweEU-RegulatieExoten_GIS_font_point</t>
  </si>
  <si>
    <t>BD HerpÃ©to</t>
  </si>
  <si>
    <t>Invasive species - American bullfrog (Lithobates catesbeiana) in Flanders, Belgium</t>
  </si>
  <si>
    <t>iNaturalist</t>
  </si>
  <si>
    <t>iNaturalist research-grade observations</t>
  </si>
  <si>
    <t>Ludwigia grandiflora (Michaux) Greuter &amp; Burdet</t>
  </si>
  <si>
    <t>MF2</t>
  </si>
  <si>
    <t>Ludwigia peploides (Kunth) P. H. Raven</t>
  </si>
  <si>
    <t>Lysichiton americanus HultÃ©n &amp; H.St.John</t>
  </si>
  <si>
    <t>Muntiacus reevesi (Ogilby, 1839)</t>
  </si>
  <si>
    <t>Myocastor coypus (Molina, 1782)</t>
  </si>
  <si>
    <t>Natuurpunt Zoogdierenwerkgroep Vlaanderen</t>
  </si>
  <si>
    <t>INBODATAVR119_divers_ZoogdierendbExtra_NieuweEU-regulatieExoten</t>
  </si>
  <si>
    <t>Myriophyllum aquaticum (Vellozo) Verdcourt</t>
  </si>
  <si>
    <t>Ecologische inventarisatie en -visievorming van de Begijnenbeek</t>
  </si>
  <si>
    <t>Orconectes limosus (Rafinesque, 1817)</t>
  </si>
  <si>
    <t>Ecrevisses invasives</t>
  </si>
  <si>
    <t>VIS - Estuarine post 2013 Monitoring, Belgium</t>
  </si>
  <si>
    <t>VIS - Reference Freshwater Fishes Monitoring, Belgium</t>
  </si>
  <si>
    <t>VIS - Fishes in estuarine waters in Flanders, Belgium</t>
  </si>
  <si>
    <t>VIS - Fishes in inland waters in Flanders, Belgium</t>
  </si>
  <si>
    <t>Alien macro-invertebrates in Flanders, Belgium</t>
  </si>
  <si>
    <t>Diveboard</t>
  </si>
  <si>
    <t>Diveboard - Scuba diving citizen science</t>
  </si>
  <si>
    <t>Pacifastacus leniusculus (Dana, 1852)</t>
  </si>
  <si>
    <t>Aquabio invasives</t>
  </si>
  <si>
    <t>Parthenium hysterophorus L.</t>
  </si>
  <si>
    <t>Procambarus clarkii (Girard, 1852)</t>
  </si>
  <si>
    <t>Sciurus carolinensis Gmelin, 1788</t>
  </si>
  <si>
    <t>Sciurus niger Linnaeus, 1758</t>
  </si>
  <si>
    <t>Vespa velutina Lepeletier, 1836</t>
  </si>
  <si>
    <t>Threskiornis aethiopicus (Latham, 1790)</t>
  </si>
  <si>
    <t>Watervogels - Wintering waterbirds in Flanders, Belgium</t>
  </si>
  <si>
    <t>Oxyura jamaicensis (Gmelin, 1789)</t>
  </si>
  <si>
    <t>Zomerganzen - Summering geese management and population counts in Flanders, Belgium</t>
  </si>
  <si>
    <t>Broedvogels - Atlas of the breeding birds in Flanders 2000-2002</t>
  </si>
  <si>
    <t>CLO</t>
  </si>
  <si>
    <t>Procyon lotor (Linnaeus, 1758)</t>
  </si>
  <si>
    <t>exoten_vraagTim_07032016_def</t>
  </si>
  <si>
    <t>MNHNL</t>
  </si>
  <si>
    <t>Cabomba caroliniana A. Gray</t>
  </si>
  <si>
    <t>Tamias sibiricus (Laxmann, 1769)</t>
  </si>
  <si>
    <t>Nasua nasua (Linnaeus, 1766)</t>
  </si>
  <si>
    <t>Eriocheir sinensis H. Milne Edwards, 1853</t>
  </si>
  <si>
    <t>INBO_Chinese_mittencrab_occurrences_VIS</t>
  </si>
  <si>
    <t>Invasive species - Chinese_mittencrab (Eriocheir sinensis) in Flanders</t>
  </si>
  <si>
    <t>Trekvis - Migratory fishes in the river Scheldt</t>
  </si>
  <si>
    <t>Visdoorgangen - Fish passage places in Flanders, Belgium</t>
  </si>
  <si>
    <t>Pseudorasbora parva (Temminck &amp; Schlegel, 1846)</t>
  </si>
  <si>
    <t>Visherintroductie - Reintroduction programs for the fishes chub, dace, burbot and brown trout</t>
  </si>
  <si>
    <t>Visfauna - juvenile and adult fish in riparian habitats along the river Yser</t>
  </si>
  <si>
    <t>SVN</t>
  </si>
  <si>
    <t>Trachemys scripta Schoepff, 1792</t>
  </si>
  <si>
    <t>Kolomlabels</t>
  </si>
  <si>
    <t>Eindtotaal</t>
  </si>
  <si>
    <t>Rijlabels</t>
  </si>
  <si>
    <t>Som van Frequency</t>
  </si>
  <si>
    <t>Andere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</si>
</sst>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ISSCHER, Sander" refreshedDate="42800.510507638886" createdVersion="4" refreshedVersion="4" minRefreshableVersion="3" recordCount="175">
  <cacheSource type="worksheet">
    <worksheetSource ref="A1:D1048576" sheet="NRecordsSpeciesSource"/>
  </cacheSource>
  <cacheFields count="4">
    <cacheField name="Species" numFmtId="0">
      <sharedItems containsBlank="1" count="29">
        <s v="Baccharis halimifolia L."/>
        <s v="Callosciurus erythraeus (Pallas, 1779)"/>
        <s v="Eichhornia crassipes (Mart.) Solms"/>
        <s v="Hydrocotyle ranunculoides L. fil."/>
        <s v="Lagarosiphon major (Ridl.) Moss"/>
        <s v="Lithobates catesbeianus (Shaw, 1802)"/>
        <s v="Ludwigia grandiflora (Michaux) Greuter &amp; Burdet"/>
        <s v="Ludwigia peploides (Kunth) P. H. Raven"/>
        <s v="Lysichiton americanus HultÃ©n &amp; H.St.John"/>
        <s v="Muntiacus reevesi (Ogilby, 1839)"/>
        <s v="Myocastor coypus (Molina, 1782)"/>
        <s v="Myriophyllum aquaticum (Vellozo) Verdcourt"/>
        <s v="Orconectes limosus (Rafinesque, 1817)"/>
        <s v="Pacifastacus leniusculus (Dana, 1852)"/>
        <s v="Parthenium hysterophorus L."/>
        <s v="Procambarus clarkii (Girard, 1852)"/>
        <s v="Sciurus carolinensis Gmelin, 1788"/>
        <s v="Sciurus niger Linnaeus, 1758"/>
        <s v="Vespa velutina Lepeletier, 1836"/>
        <s v="Threskiornis aethiopicus (Latham, 1790)"/>
        <s v="Oxyura jamaicensis (Gmelin, 1789)"/>
        <s v="Procyon lotor (Linnaeus, 1758)"/>
        <s v="Cabomba caroliniana A. Gray"/>
        <s v="Tamias sibiricus (Laxmann, 1769)"/>
        <s v="Nasua nasua (Linnaeus, 1766)"/>
        <s v="Eriocheir sinensis H. Milne Edwards, 1853"/>
        <s v="Pseudorasbora parva (Temminck &amp; Schlegel, 1846)"/>
        <s v="Trachemys scripta Schoepff, 1792"/>
        <m/>
      </sharedItems>
    </cacheField>
    <cacheField name="Source" numFmtId="0">
      <sharedItems containsBlank="1" count="15">
        <s v="Natuurpunt"/>
        <s v="INBO"/>
        <s v="Unknown"/>
        <s v="Provincie Oost-Vlaanderen - dienst Integraal Waterbeleid"/>
        <s v="VMM | INBO"/>
        <s v="Provincie Limburg - dienst waterlopen"/>
        <s v="DEMNA-SPW"/>
        <s v="HYLA"/>
        <s v="iNaturalist"/>
        <s v="Natuurpunt Zoogdierenwerkgroep Vlaanderen"/>
        <s v="Diveboard"/>
        <s v="CLO"/>
        <s v="MNHNL"/>
        <s v="SVN"/>
        <m/>
      </sharedItems>
    </cacheField>
    <cacheField name="Dataset" numFmtId="0">
      <sharedItems containsBlank="1"/>
    </cacheField>
    <cacheField name="Frequency" numFmtId="0">
      <sharedItems containsString="0" containsBlank="1" containsNumber="1" containsInteger="1" minValue="1" maxValue="8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x v="0"/>
    <x v="0"/>
    <s v="INBODATAVR119_divers_wbe_NieuweEU-regulatieExoten"/>
    <n v="60"/>
  </r>
  <r>
    <x v="0"/>
    <x v="1"/>
    <s v="FLORABANK 1: a grid-based database on vascular plant distribution in the northern part of Belgium (Flanders and the Brussels Capital region)"/>
    <n v="49"/>
  </r>
  <r>
    <x v="1"/>
    <x v="0"/>
    <s v="INBODATAVR119_divers_wbe_NieuweEU-regulatieExoten"/>
    <n v="12"/>
  </r>
  <r>
    <x v="2"/>
    <x v="0"/>
    <s v="INBODATAVR119_divers_wbe_NieuweEU-regulatieExoten"/>
    <n v="6"/>
  </r>
  <r>
    <x v="2"/>
    <x v="1"/>
    <s v="FLORABANK 1: a grid-based database on vascular plant distribution in the northern part of Belgium (Flanders and the Brussels Capital region)"/>
    <n v="4"/>
  </r>
  <r>
    <x v="3"/>
    <x v="2"/>
    <s v="MF1"/>
    <n v="2"/>
  </r>
  <r>
    <x v="3"/>
    <x v="1"/>
    <s v="opnames voor habitat 3260-kartering"/>
    <n v="14"/>
  </r>
  <r>
    <x v="3"/>
    <x v="1"/>
    <s v="opnames voor rapportage KRW"/>
    <n v="35"/>
  </r>
  <r>
    <x v="3"/>
    <x v="1"/>
    <s v="invasive-other-occurrences"/>
    <n v="5"/>
  </r>
  <r>
    <x v="3"/>
    <x v="3"/>
    <s v="shpexotenoostvlaanderen"/>
    <n v="43"/>
  </r>
  <r>
    <x v="3"/>
    <x v="4"/>
    <s v="Databank macrofyten in waterlopen"/>
    <n v="55"/>
  </r>
  <r>
    <x v="3"/>
    <x v="5"/>
    <s v="waarnemingen_InvasieveExoten_v2"/>
    <n v="23"/>
  </r>
  <r>
    <x v="3"/>
    <x v="6"/>
    <s v="Encodage en ligne OFFH"/>
    <n v="52"/>
  </r>
  <r>
    <x v="3"/>
    <x v="6"/>
    <s v="Enquetes OFFH"/>
    <n v="20"/>
  </r>
  <r>
    <x v="3"/>
    <x v="6"/>
    <s v="Contrats RiviÃ¨res"/>
    <n v="13"/>
  </r>
  <r>
    <x v="3"/>
    <x v="6"/>
    <s v="Rinse"/>
    <n v="2"/>
  </r>
  <r>
    <x v="3"/>
    <x v="0"/>
    <s v="INBODATAVR119_divers_wbe_NieuweEU-regulatieExoten"/>
    <n v="108"/>
  </r>
  <r>
    <x v="4"/>
    <x v="1"/>
    <s v="opnames voor monitoring habitat 3260"/>
    <n v="1"/>
  </r>
  <r>
    <x v="4"/>
    <x v="1"/>
    <s v="invasive-other-occurrences"/>
    <n v="2"/>
  </r>
  <r>
    <x v="4"/>
    <x v="1"/>
    <s v="FLORABANK 1: a grid-based database on vascular plant distribution in the northern part of Belgium (Flanders and the Brussels Capital region)"/>
    <n v="22"/>
  </r>
  <r>
    <x v="4"/>
    <x v="6"/>
    <s v="Encodage en ligne OFFH"/>
    <n v="5"/>
  </r>
  <r>
    <x v="4"/>
    <x v="6"/>
    <s v="Enquetes OFFH"/>
    <n v="2"/>
  </r>
  <r>
    <x v="4"/>
    <x v="6"/>
    <s v="Flore OFFH and Co"/>
    <n v="1"/>
  </r>
  <r>
    <x v="4"/>
    <x v="6"/>
    <s v="Contrats RiviÃ¨res"/>
    <n v="4"/>
  </r>
  <r>
    <x v="4"/>
    <x v="6"/>
    <s v="Invasives obs.be"/>
    <n v="2"/>
  </r>
  <r>
    <x v="4"/>
    <x v="4"/>
    <s v="Databank macrofyten in waterlopen"/>
    <n v="1"/>
  </r>
  <r>
    <x v="4"/>
    <x v="0"/>
    <s v="INBODATAVR119_divers_wbe_NieuweEU-regulatieExoten"/>
    <n v="48"/>
  </r>
  <r>
    <x v="5"/>
    <x v="7"/>
    <s v="INBODATAVR119_divers_HYLA_NieuweEU-RegulatieExoten_GIS_font_point"/>
    <n v="355"/>
  </r>
  <r>
    <x v="5"/>
    <x v="6"/>
    <s v="Encodage en ligne OFFH"/>
    <n v="8"/>
  </r>
  <r>
    <x v="5"/>
    <x v="6"/>
    <s v="Enquetes OFFH"/>
    <n v="8"/>
  </r>
  <r>
    <x v="5"/>
    <x v="6"/>
    <s v="BD HerpÃ©to"/>
    <n v="6"/>
  </r>
  <r>
    <x v="5"/>
    <x v="0"/>
    <s v="INBODATAVR119_divers_wbe_NieuweEU-regulatieExoten"/>
    <n v="404"/>
  </r>
  <r>
    <x v="5"/>
    <x v="1"/>
    <s v="Invasive species - American bullfrog (Lithobates catesbeiana) in Flanders, Belgium"/>
    <n v="1996"/>
  </r>
  <r>
    <x v="5"/>
    <x v="8"/>
    <s v="iNaturalist research-grade observations"/>
    <n v="1"/>
  </r>
  <r>
    <x v="6"/>
    <x v="2"/>
    <s v="MF2"/>
    <n v="2"/>
  </r>
  <r>
    <x v="6"/>
    <x v="1"/>
    <s v="opnames voor habitat 3260-kartering"/>
    <n v="5"/>
  </r>
  <r>
    <x v="6"/>
    <x v="1"/>
    <s v="opnames voor rapportage KRW"/>
    <n v="27"/>
  </r>
  <r>
    <x v="6"/>
    <x v="1"/>
    <s v="opnames voor monitoring habitat 3260"/>
    <n v="1"/>
  </r>
  <r>
    <x v="6"/>
    <x v="1"/>
    <s v="invasive-other-occurrences"/>
    <n v="2"/>
  </r>
  <r>
    <x v="6"/>
    <x v="1"/>
    <s v="FLORABANK 1: a grid-based database on vascular plant distribution in the northern part of Belgium (Flanders and the Brussels Capital region)"/>
    <n v="176"/>
  </r>
  <r>
    <x v="6"/>
    <x v="4"/>
    <s v="Databank macrofyten in waterlopen"/>
    <n v="33"/>
  </r>
  <r>
    <x v="6"/>
    <x v="3"/>
    <s v="shpexotenoostvlaanderen"/>
    <n v="3"/>
  </r>
  <r>
    <x v="6"/>
    <x v="6"/>
    <s v="Encodage en ligne OFFH"/>
    <n v="20"/>
  </r>
  <r>
    <x v="6"/>
    <x v="6"/>
    <s v="Enquetes OFFH"/>
    <n v="7"/>
  </r>
  <r>
    <x v="6"/>
    <x v="6"/>
    <s v="Flore OFFH and Co"/>
    <n v="1"/>
  </r>
  <r>
    <x v="6"/>
    <x v="6"/>
    <s v="Contrats RiviÃ¨res"/>
    <n v="1"/>
  </r>
  <r>
    <x v="6"/>
    <x v="6"/>
    <s v="Invasives obs.be"/>
    <n v="1"/>
  </r>
  <r>
    <x v="6"/>
    <x v="0"/>
    <s v="INBODATAVR119_divers_wbe_NieuweEU-regulatieExoten"/>
    <n v="96"/>
  </r>
  <r>
    <x v="7"/>
    <x v="1"/>
    <s v="opnames voor habitat 3260-kartering"/>
    <n v="3"/>
  </r>
  <r>
    <x v="7"/>
    <x v="1"/>
    <s v="FLORABANK 1: a grid-based database on vascular plant distribution in the northern part of Belgium (Flanders and the Brussels Capital region)"/>
    <n v="7"/>
  </r>
  <r>
    <x v="7"/>
    <x v="3"/>
    <s v="shpexotenoostvlaanderen"/>
    <n v="1"/>
  </r>
  <r>
    <x v="7"/>
    <x v="4"/>
    <s v="Databank macrofyten in waterlopen"/>
    <n v="3"/>
  </r>
  <r>
    <x v="7"/>
    <x v="6"/>
    <s v="Encodage en ligne OFFH"/>
    <n v="8"/>
  </r>
  <r>
    <x v="7"/>
    <x v="0"/>
    <s v="INBODATAVR119_divers_wbe_NieuweEU-regulatieExoten"/>
    <n v="19"/>
  </r>
  <r>
    <x v="8"/>
    <x v="6"/>
    <s v="Encodage en ligne OFFH"/>
    <n v="5"/>
  </r>
  <r>
    <x v="8"/>
    <x v="6"/>
    <s v="Enquetes OFFH"/>
    <n v="1"/>
  </r>
  <r>
    <x v="8"/>
    <x v="6"/>
    <s v="Rinse"/>
    <n v="10"/>
  </r>
  <r>
    <x v="8"/>
    <x v="6"/>
    <s v="Invasives obs.be"/>
    <n v="13"/>
  </r>
  <r>
    <x v="8"/>
    <x v="6"/>
    <s v="Contrats RiviÃ¨res"/>
    <n v="2"/>
  </r>
  <r>
    <x v="8"/>
    <x v="0"/>
    <s v="INBODATAVR119_divers_wbe_NieuweEU-regulatieExoten"/>
    <n v="19"/>
  </r>
  <r>
    <x v="8"/>
    <x v="8"/>
    <s v="iNaturalist research-grade observations"/>
    <n v="1"/>
  </r>
  <r>
    <x v="9"/>
    <x v="6"/>
    <s v="Enquetes OFFH"/>
    <n v="2"/>
  </r>
  <r>
    <x v="9"/>
    <x v="0"/>
    <s v="INBODATAVR119_divers_wbe_NieuweEU-regulatieExoten"/>
    <n v="66"/>
  </r>
  <r>
    <x v="9"/>
    <x v="1"/>
    <s v="invasive-other-occurrences"/>
    <n v="90"/>
  </r>
  <r>
    <x v="10"/>
    <x v="6"/>
    <s v="Encodage en ligne OFFH"/>
    <n v="2"/>
  </r>
  <r>
    <x v="10"/>
    <x v="6"/>
    <s v="Invasives obs.be"/>
    <n v="42"/>
  </r>
  <r>
    <x v="10"/>
    <x v="6"/>
    <s v="Enquetes OFFH"/>
    <n v="2"/>
  </r>
  <r>
    <x v="10"/>
    <x v="9"/>
    <s v="INBODATAVR119_divers_ZoogdierendbExtra_NieuweEU-regulatieExoten"/>
    <n v="4"/>
  </r>
  <r>
    <x v="10"/>
    <x v="0"/>
    <s v="INBODATAVR119_divers_wbe_NieuweEU-regulatieExoten"/>
    <n v="84"/>
  </r>
  <r>
    <x v="11"/>
    <x v="1"/>
    <s v="Ecologische inventarisatie en -visievorming van de Begijnenbeek"/>
    <n v="2"/>
  </r>
  <r>
    <x v="11"/>
    <x v="1"/>
    <s v="opnames voor habitat 3260-kartering"/>
    <n v="8"/>
  </r>
  <r>
    <x v="11"/>
    <x v="1"/>
    <s v="opnames voor rapportage KRW"/>
    <n v="10"/>
  </r>
  <r>
    <x v="11"/>
    <x v="1"/>
    <s v="invasive-other-occurrences"/>
    <n v="4"/>
  </r>
  <r>
    <x v="11"/>
    <x v="1"/>
    <s v="FLORABANK 1: a grid-based database on vascular plant distribution in the northern part of Belgium (Flanders and the Brussels Capital region)"/>
    <n v="557"/>
  </r>
  <r>
    <x v="11"/>
    <x v="4"/>
    <s v="Databank macrofyten in waterlopen"/>
    <n v="18"/>
  </r>
  <r>
    <x v="11"/>
    <x v="5"/>
    <s v="waarnemingen_InvasieveExoten_v2"/>
    <n v="9"/>
  </r>
  <r>
    <x v="11"/>
    <x v="6"/>
    <s v="Encodage en ligne OFFH"/>
    <n v="18"/>
  </r>
  <r>
    <x v="11"/>
    <x v="6"/>
    <s v="Enquetes OFFH"/>
    <n v="14"/>
  </r>
  <r>
    <x v="11"/>
    <x v="6"/>
    <s v="Contrats RiviÃ¨res"/>
    <n v="6"/>
  </r>
  <r>
    <x v="11"/>
    <x v="0"/>
    <s v="INBODATAVR119_divers_wbe_NieuweEU-regulatieExoten"/>
    <n v="145"/>
  </r>
  <r>
    <x v="11"/>
    <x v="3"/>
    <s v="shpexotenoostvlaanderen"/>
    <n v="7"/>
  </r>
  <r>
    <x v="12"/>
    <x v="6"/>
    <s v="Encodage en ligne OFFH"/>
    <n v="17"/>
  </r>
  <r>
    <x v="12"/>
    <x v="6"/>
    <s v="Ecrevisses invasives"/>
    <n v="229"/>
  </r>
  <r>
    <x v="12"/>
    <x v="6"/>
    <s v="Contrats RiviÃ¨res"/>
    <n v="6"/>
  </r>
  <r>
    <x v="12"/>
    <x v="0"/>
    <s v="INBODATAVR119_divers_wbe_NieuweEU-regulatieExoten"/>
    <n v="54"/>
  </r>
  <r>
    <x v="12"/>
    <x v="1"/>
    <s v="invasive-other-occurrences"/>
    <n v="194"/>
  </r>
  <r>
    <x v="12"/>
    <x v="1"/>
    <s v="VIS - Estuarine post 2013 Monitoring, Belgium"/>
    <n v="2"/>
  </r>
  <r>
    <x v="12"/>
    <x v="1"/>
    <s v="VIS - Reference Freshwater Fishes Monitoring, Belgium"/>
    <n v="48"/>
  </r>
  <r>
    <x v="12"/>
    <x v="1"/>
    <s v="VIS - Fishes in estuarine waters in Flanders, Belgium"/>
    <n v="13"/>
  </r>
  <r>
    <x v="12"/>
    <x v="1"/>
    <s v="VIS - Fishes in inland waters in Flanders, Belgium"/>
    <n v="116"/>
  </r>
  <r>
    <x v="12"/>
    <x v="1"/>
    <s v="Invasive species - American bullfrog (Lithobates catesbeiana) in Flanders, Belgium"/>
    <n v="328"/>
  </r>
  <r>
    <x v="12"/>
    <x v="1"/>
    <s v="Alien macro-invertebrates in Flanders, Belgium"/>
    <n v="196"/>
  </r>
  <r>
    <x v="12"/>
    <x v="2"/>
    <s v="Unknown"/>
    <n v="2"/>
  </r>
  <r>
    <x v="12"/>
    <x v="10"/>
    <s v="Diveboard - Scuba diving citizen science"/>
    <n v="5"/>
  </r>
  <r>
    <x v="13"/>
    <x v="6"/>
    <s v="Encodage en ligne OFFH"/>
    <n v="22"/>
  </r>
  <r>
    <x v="13"/>
    <x v="6"/>
    <s v="Aquabio invasives"/>
    <n v="1"/>
  </r>
  <r>
    <x v="13"/>
    <x v="6"/>
    <s v="Ecrevisses invasives"/>
    <n v="527"/>
  </r>
  <r>
    <x v="13"/>
    <x v="6"/>
    <s v="Enquetes OFFH"/>
    <n v="2"/>
  </r>
  <r>
    <x v="13"/>
    <x v="0"/>
    <s v="INBODATAVR119_divers_wbe_NieuweEU-regulatieExoten"/>
    <n v="61"/>
  </r>
  <r>
    <x v="13"/>
    <x v="1"/>
    <s v="invasive-other-occurrences"/>
    <n v="1"/>
  </r>
  <r>
    <x v="14"/>
    <x v="0"/>
    <s v="INBODATAVR119_divers_wbe_NieuweEU-regulatieExoten"/>
    <n v="1"/>
  </r>
  <r>
    <x v="15"/>
    <x v="6"/>
    <s v="Enquetes OFFH"/>
    <n v="5"/>
  </r>
  <r>
    <x v="15"/>
    <x v="6"/>
    <s v="Ecrevisses invasives"/>
    <n v="75"/>
  </r>
  <r>
    <x v="15"/>
    <x v="0"/>
    <s v="INBODATAVR119_divers_wbe_NieuweEU-regulatieExoten"/>
    <n v="27"/>
  </r>
  <r>
    <x v="15"/>
    <x v="1"/>
    <s v="invasive-other-occurrences"/>
    <n v="12"/>
  </r>
  <r>
    <x v="15"/>
    <x v="1"/>
    <s v="VIS - Reference Freshwater Fishes Monitoring, Belgium"/>
    <n v="2"/>
  </r>
  <r>
    <x v="15"/>
    <x v="1"/>
    <s v="VIS - Fishes in inland waters in Flanders, Belgium"/>
    <n v="3"/>
  </r>
  <r>
    <x v="15"/>
    <x v="1"/>
    <s v="Alien macro-invertebrates in Flanders, Belgium"/>
    <n v="4"/>
  </r>
  <r>
    <x v="16"/>
    <x v="0"/>
    <s v="INBODATAVR119_divers_wbe_NieuweEU-regulatieExoten"/>
    <n v="8"/>
  </r>
  <r>
    <x v="17"/>
    <x v="6"/>
    <s v="Invasives obs.be"/>
    <n v="6"/>
  </r>
  <r>
    <x v="17"/>
    <x v="0"/>
    <s v="INBODATAVR119_divers_wbe_NieuweEU-regulatieExoten"/>
    <n v="6"/>
  </r>
  <r>
    <x v="18"/>
    <x v="6"/>
    <s v="Encodage en ligne OFFH"/>
    <n v="1"/>
  </r>
  <r>
    <x v="19"/>
    <x v="6"/>
    <s v="Encodage en ligne OFFH"/>
    <n v="1"/>
  </r>
  <r>
    <x v="19"/>
    <x v="6"/>
    <s v="Invasives obs.be"/>
    <n v="43"/>
  </r>
  <r>
    <x v="19"/>
    <x v="0"/>
    <s v="INBODATAVR119_divers_wbe_NieuweEU-regulatieExoten"/>
    <n v="883"/>
  </r>
  <r>
    <x v="19"/>
    <x v="1"/>
    <s v="Watervogels - Wintering waterbirds in Flanders, Belgium"/>
    <n v="18"/>
  </r>
  <r>
    <x v="20"/>
    <x v="6"/>
    <s v="Encodage en ligne OFFH"/>
    <n v="2"/>
  </r>
  <r>
    <x v="20"/>
    <x v="6"/>
    <s v="Invasives obs.be"/>
    <n v="158"/>
  </r>
  <r>
    <x v="20"/>
    <x v="0"/>
    <s v="INBODATAVR119_divers_wbe_NieuweEU-regulatieExoten"/>
    <n v="3430"/>
  </r>
  <r>
    <x v="20"/>
    <x v="1"/>
    <s v="invasive-other-occurrences"/>
    <n v="57"/>
  </r>
  <r>
    <x v="20"/>
    <x v="1"/>
    <s v="Zomerganzen - Summering geese management and population counts in Flanders, Belgium"/>
    <n v="1"/>
  </r>
  <r>
    <x v="20"/>
    <x v="1"/>
    <s v="Watervogels - Wintering waterbirds in Flanders, Belgium"/>
    <n v="185"/>
  </r>
  <r>
    <x v="20"/>
    <x v="1"/>
    <s v="Broedvogels - Atlas of the breeding birds in Flanders 2000-2002"/>
    <n v="1"/>
  </r>
  <r>
    <x v="20"/>
    <x v="11"/>
    <s v="Unknown"/>
    <n v="2"/>
  </r>
  <r>
    <x v="21"/>
    <x v="6"/>
    <s v="Encodage en ligne OFFH"/>
    <n v="355"/>
  </r>
  <r>
    <x v="21"/>
    <x v="6"/>
    <s v="Enquetes OFFH"/>
    <n v="55"/>
  </r>
  <r>
    <x v="21"/>
    <x v="6"/>
    <s v="Invasives obs.be"/>
    <n v="823"/>
  </r>
  <r>
    <x v="21"/>
    <x v="9"/>
    <s v="INBODATAVR119_divers_ZoogdierendbExtra_NieuweEU-regulatieExoten"/>
    <n v="1"/>
  </r>
  <r>
    <x v="21"/>
    <x v="1"/>
    <s v="exoten_vraagTim_07032016_def"/>
    <n v="54"/>
  </r>
  <r>
    <x v="21"/>
    <x v="1"/>
    <s v="invasive-other-occurrences"/>
    <n v="1"/>
  </r>
  <r>
    <x v="21"/>
    <x v="0"/>
    <s v="INBODATAVR119_divers_wbe_NieuweEU-regulatieExoten"/>
    <n v="852"/>
  </r>
  <r>
    <x v="21"/>
    <x v="12"/>
    <s v="Unknown"/>
    <n v="3"/>
  </r>
  <r>
    <x v="22"/>
    <x v="0"/>
    <s v="INBODATAVR119_divers_wbe_NieuweEU-regulatieExoten"/>
    <n v="7"/>
  </r>
  <r>
    <x v="22"/>
    <x v="1"/>
    <s v="FLORABANK 1: a grid-based database on vascular plant distribution in the northern part of Belgium (Flanders and the Brussels Capital region)"/>
    <n v="2"/>
  </r>
  <r>
    <x v="23"/>
    <x v="6"/>
    <s v="Encodage en ligne OFFH"/>
    <n v="1"/>
  </r>
  <r>
    <x v="23"/>
    <x v="6"/>
    <s v="Invasives obs.be"/>
    <n v="39"/>
  </r>
  <r>
    <x v="23"/>
    <x v="9"/>
    <s v="INBODATAVR119_divers_ZoogdierendbExtra_NieuweEU-regulatieExoten"/>
    <n v="35"/>
  </r>
  <r>
    <x v="23"/>
    <x v="0"/>
    <s v="INBODATAVR119_divers_wbe_NieuweEU-regulatieExoten"/>
    <n v="763"/>
  </r>
  <r>
    <x v="24"/>
    <x v="1"/>
    <s v="exoten_vraagTim_07032016_def"/>
    <n v="2"/>
  </r>
  <r>
    <x v="25"/>
    <x v="6"/>
    <s v="Aquabio invasives"/>
    <n v="2"/>
  </r>
  <r>
    <x v="25"/>
    <x v="6"/>
    <s v="Invasives obs.be"/>
    <n v="2"/>
  </r>
  <r>
    <x v="25"/>
    <x v="6"/>
    <s v="Enquetes OFFH"/>
    <n v="1"/>
  </r>
  <r>
    <x v="25"/>
    <x v="0"/>
    <s v="INBODATAVR119_divers_wbe_NieuweEU-regulatieExoten"/>
    <n v="377"/>
  </r>
  <r>
    <x v="25"/>
    <x v="1"/>
    <s v="invasive-other-occurrences"/>
    <n v="4"/>
  </r>
  <r>
    <x v="25"/>
    <x v="1"/>
    <s v="VIS - Estuarine post 2013 Monitoring, Belgium"/>
    <n v="270"/>
  </r>
  <r>
    <x v="25"/>
    <x v="1"/>
    <s v="VIS - Reference Freshwater Fishes Monitoring, Belgium"/>
    <n v="45"/>
  </r>
  <r>
    <x v="25"/>
    <x v="1"/>
    <s v="VIS - Fishes in estuarine waters in Flanders, Belgium"/>
    <n v="467"/>
  </r>
  <r>
    <x v="25"/>
    <x v="1"/>
    <s v="VIS - Fishes in inland waters in Flanders, Belgium"/>
    <n v="35"/>
  </r>
  <r>
    <x v="25"/>
    <x v="1"/>
    <s v="INBO_Chinese_mittencrab_occurrences_VIS"/>
    <n v="787"/>
  </r>
  <r>
    <x v="25"/>
    <x v="1"/>
    <s v="Invasive species - American bullfrog (Lithobates catesbeiana) in Flanders, Belgium"/>
    <n v="4"/>
  </r>
  <r>
    <x v="25"/>
    <x v="1"/>
    <s v="Alien macro-invertebrates in Flanders, Belgium"/>
    <n v="34"/>
  </r>
  <r>
    <x v="25"/>
    <x v="1"/>
    <s v="Invasive species - Chinese_mittencrab (Eriocheir sinensis) in Flanders"/>
    <n v="5437"/>
  </r>
  <r>
    <x v="25"/>
    <x v="1"/>
    <s v="Trekvis - Migratory fishes in the river Scheldt"/>
    <n v="162"/>
  </r>
  <r>
    <x v="25"/>
    <x v="1"/>
    <s v="Visdoorgangen - Fish passage places in Flanders, Belgium"/>
    <n v="11"/>
  </r>
  <r>
    <x v="26"/>
    <x v="6"/>
    <s v="Encodage en ligne OFFH"/>
    <n v="9"/>
  </r>
  <r>
    <x v="26"/>
    <x v="6"/>
    <s v="Aquabio invasives"/>
    <n v="69"/>
  </r>
  <r>
    <x v="26"/>
    <x v="6"/>
    <s v="Contrats RiviÃ¨res"/>
    <n v="3"/>
  </r>
  <r>
    <x v="26"/>
    <x v="6"/>
    <s v="Invasives obs.be"/>
    <n v="47"/>
  </r>
  <r>
    <x v="26"/>
    <x v="0"/>
    <s v="INBODATAVR119_divers_wbe_NieuweEU-regulatieExoten"/>
    <n v="261"/>
  </r>
  <r>
    <x v="26"/>
    <x v="1"/>
    <s v="invasive-other-occurrences"/>
    <n v="135"/>
  </r>
  <r>
    <x v="26"/>
    <x v="1"/>
    <s v="VIS - Estuarine post 2013 Monitoring, Belgium"/>
    <n v="928"/>
  </r>
  <r>
    <x v="26"/>
    <x v="1"/>
    <s v="VIS - Reference Freshwater Fishes Monitoring, Belgium"/>
    <n v="825"/>
  </r>
  <r>
    <x v="26"/>
    <x v="1"/>
    <s v="VIS - Fishes in estuarine waters in Flanders, Belgium"/>
    <n v="1226"/>
  </r>
  <r>
    <x v="26"/>
    <x v="1"/>
    <s v="Invasive species - American bullfrog (Lithobates catesbeiana) in Flanders, Belgium"/>
    <n v="176"/>
  </r>
  <r>
    <x v="26"/>
    <x v="1"/>
    <s v="VIS - Fishes in inland waters in Flanders, Belgium"/>
    <n v="8230"/>
  </r>
  <r>
    <x v="26"/>
    <x v="1"/>
    <s v="Visherintroductie - Reintroduction programs for the fishes chub, dace, burbot and brown trout"/>
    <n v="36"/>
  </r>
  <r>
    <x v="26"/>
    <x v="1"/>
    <s v="Trekvis - Migratory fishes in the river Scheldt"/>
    <n v="356"/>
  </r>
  <r>
    <x v="26"/>
    <x v="1"/>
    <s v="Visfauna - juvenile and adult fish in riparian habitats along the river Yser"/>
    <n v="63"/>
  </r>
  <r>
    <x v="26"/>
    <x v="1"/>
    <s v="Visdoorgangen - Fish passage places in Flanders, Belgium"/>
    <n v="192"/>
  </r>
  <r>
    <x v="26"/>
    <x v="13"/>
    <s v="Unknown"/>
    <n v="2"/>
  </r>
  <r>
    <x v="27"/>
    <x v="6"/>
    <s v="Encodage en ligne OFFH"/>
    <n v="36"/>
  </r>
  <r>
    <x v="27"/>
    <x v="6"/>
    <s v="BD HerpÃ©to"/>
    <n v="424"/>
  </r>
  <r>
    <x v="27"/>
    <x v="6"/>
    <s v="Invasives obs.be"/>
    <n v="6"/>
  </r>
  <r>
    <x v="27"/>
    <x v="0"/>
    <s v="INBODATAVR119_divers_wbe_NieuweEU-regulatieExoten"/>
    <n v="45"/>
  </r>
  <r>
    <x v="28"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4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>
  <location ref="A3:P33" firstHeaderRow="1" firstDataRow="2" firstDataCol="1"/>
  <pivotFields count="4">
    <pivotField axis="axisRow" showAll="0">
      <items count="30">
        <item x="0"/>
        <item x="22"/>
        <item x="1"/>
        <item x="2"/>
        <item x="25"/>
        <item x="3"/>
        <item x="4"/>
        <item x="5"/>
        <item x="6"/>
        <item x="7"/>
        <item x="8"/>
        <item x="9"/>
        <item x="10"/>
        <item x="11"/>
        <item x="24"/>
        <item x="12"/>
        <item x="20"/>
        <item x="13"/>
        <item x="14"/>
        <item x="15"/>
        <item x="21"/>
        <item x="26"/>
        <item x="16"/>
        <item x="17"/>
        <item x="23"/>
        <item x="19"/>
        <item x="27"/>
        <item x="18"/>
        <item h="1" x="28"/>
        <item t="default"/>
      </items>
    </pivotField>
    <pivotField axis="axisCol" showAll="0">
      <items count="16">
        <item x="1"/>
        <item x="0"/>
        <item x="6"/>
        <item x="7"/>
        <item x="11"/>
        <item x="10"/>
        <item x="8"/>
        <item x="12"/>
        <item x="9"/>
        <item x="5"/>
        <item x="3"/>
        <item x="13"/>
        <item x="2"/>
        <item x="4"/>
        <item h="1" x="14"/>
        <item t="default"/>
      </items>
    </pivotField>
    <pivotField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 van Frequenc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60</v>
      </c>
    </row>
    <row r="3" spans="1:4" x14ac:dyDescent="0.25">
      <c r="A3" t="s">
        <v>4</v>
      </c>
      <c r="B3" t="s">
        <v>7</v>
      </c>
      <c r="C3" t="s">
        <v>8</v>
      </c>
      <c r="D3">
        <v>49</v>
      </c>
    </row>
    <row r="4" spans="1:4" x14ac:dyDescent="0.25">
      <c r="A4" t="s">
        <v>9</v>
      </c>
      <c r="B4" t="s">
        <v>5</v>
      </c>
      <c r="C4" t="s">
        <v>6</v>
      </c>
      <c r="D4">
        <v>12</v>
      </c>
    </row>
    <row r="5" spans="1:4" x14ac:dyDescent="0.25">
      <c r="A5" t="s">
        <v>10</v>
      </c>
      <c r="B5" t="s">
        <v>5</v>
      </c>
      <c r="C5" t="s">
        <v>6</v>
      </c>
      <c r="D5">
        <v>6</v>
      </c>
    </row>
    <row r="6" spans="1:4" x14ac:dyDescent="0.25">
      <c r="A6" t="s">
        <v>10</v>
      </c>
      <c r="B6" t="s">
        <v>7</v>
      </c>
      <c r="C6" t="s">
        <v>8</v>
      </c>
      <c r="D6">
        <v>4</v>
      </c>
    </row>
    <row r="7" spans="1:4" x14ac:dyDescent="0.25">
      <c r="A7" t="s">
        <v>11</v>
      </c>
      <c r="B7" t="s">
        <v>12</v>
      </c>
      <c r="C7" t="s">
        <v>13</v>
      </c>
      <c r="D7">
        <v>2</v>
      </c>
    </row>
    <row r="8" spans="1:4" x14ac:dyDescent="0.25">
      <c r="A8" t="s">
        <v>11</v>
      </c>
      <c r="B8" t="s">
        <v>7</v>
      </c>
      <c r="C8" t="s">
        <v>14</v>
      </c>
      <c r="D8">
        <v>14</v>
      </c>
    </row>
    <row r="9" spans="1:4" x14ac:dyDescent="0.25">
      <c r="A9" t="s">
        <v>11</v>
      </c>
      <c r="B9" t="s">
        <v>7</v>
      </c>
      <c r="C9" t="s">
        <v>15</v>
      </c>
      <c r="D9">
        <v>35</v>
      </c>
    </row>
    <row r="10" spans="1:4" x14ac:dyDescent="0.25">
      <c r="A10" t="s">
        <v>11</v>
      </c>
      <c r="B10" t="s">
        <v>7</v>
      </c>
      <c r="C10" t="s">
        <v>16</v>
      </c>
      <c r="D10">
        <v>5</v>
      </c>
    </row>
    <row r="11" spans="1:4" x14ac:dyDescent="0.25">
      <c r="A11" t="s">
        <v>11</v>
      </c>
      <c r="B11" t="s">
        <v>17</v>
      </c>
      <c r="C11" t="s">
        <v>18</v>
      </c>
      <c r="D11">
        <v>43</v>
      </c>
    </row>
    <row r="12" spans="1:4" x14ac:dyDescent="0.25">
      <c r="A12" t="s">
        <v>11</v>
      </c>
      <c r="B12" t="s">
        <v>19</v>
      </c>
      <c r="C12" t="s">
        <v>20</v>
      </c>
      <c r="D12">
        <v>55</v>
      </c>
    </row>
    <row r="13" spans="1:4" x14ac:dyDescent="0.25">
      <c r="A13" t="s">
        <v>11</v>
      </c>
      <c r="B13" t="s">
        <v>21</v>
      </c>
      <c r="C13" t="s">
        <v>22</v>
      </c>
      <c r="D13">
        <v>23</v>
      </c>
    </row>
    <row r="14" spans="1:4" x14ac:dyDescent="0.25">
      <c r="A14" t="s">
        <v>11</v>
      </c>
      <c r="B14" t="s">
        <v>23</v>
      </c>
      <c r="C14" t="s">
        <v>24</v>
      </c>
      <c r="D14">
        <v>52</v>
      </c>
    </row>
    <row r="15" spans="1:4" x14ac:dyDescent="0.25">
      <c r="A15" t="s">
        <v>11</v>
      </c>
      <c r="B15" t="s">
        <v>23</v>
      </c>
      <c r="C15" t="s">
        <v>25</v>
      </c>
      <c r="D15">
        <v>20</v>
      </c>
    </row>
    <row r="16" spans="1:4" x14ac:dyDescent="0.25">
      <c r="A16" t="s">
        <v>11</v>
      </c>
      <c r="B16" t="s">
        <v>23</v>
      </c>
      <c r="C16" t="s">
        <v>26</v>
      </c>
      <c r="D16">
        <v>13</v>
      </c>
    </row>
    <row r="17" spans="1:4" x14ac:dyDescent="0.25">
      <c r="A17" t="s">
        <v>11</v>
      </c>
      <c r="B17" t="s">
        <v>23</v>
      </c>
      <c r="C17" t="s">
        <v>27</v>
      </c>
      <c r="D17">
        <v>2</v>
      </c>
    </row>
    <row r="18" spans="1:4" x14ac:dyDescent="0.25">
      <c r="A18" t="s">
        <v>11</v>
      </c>
      <c r="B18" t="s">
        <v>5</v>
      </c>
      <c r="C18" t="s">
        <v>6</v>
      </c>
      <c r="D18">
        <v>108</v>
      </c>
    </row>
    <row r="19" spans="1:4" x14ac:dyDescent="0.25">
      <c r="A19" t="s">
        <v>28</v>
      </c>
      <c r="B19" t="s">
        <v>7</v>
      </c>
      <c r="C19" t="s">
        <v>29</v>
      </c>
      <c r="D19">
        <v>1</v>
      </c>
    </row>
    <row r="20" spans="1:4" x14ac:dyDescent="0.25">
      <c r="A20" t="s">
        <v>28</v>
      </c>
      <c r="B20" t="s">
        <v>7</v>
      </c>
      <c r="C20" t="s">
        <v>16</v>
      </c>
      <c r="D20">
        <v>2</v>
      </c>
    </row>
    <row r="21" spans="1:4" x14ac:dyDescent="0.25">
      <c r="A21" t="s">
        <v>28</v>
      </c>
      <c r="B21" t="s">
        <v>7</v>
      </c>
      <c r="C21" t="s">
        <v>8</v>
      </c>
      <c r="D21">
        <v>22</v>
      </c>
    </row>
    <row r="22" spans="1:4" x14ac:dyDescent="0.25">
      <c r="A22" t="s">
        <v>28</v>
      </c>
      <c r="B22" t="s">
        <v>23</v>
      </c>
      <c r="C22" t="s">
        <v>24</v>
      </c>
      <c r="D22">
        <v>5</v>
      </c>
    </row>
    <row r="23" spans="1:4" x14ac:dyDescent="0.25">
      <c r="A23" t="s">
        <v>28</v>
      </c>
      <c r="B23" t="s">
        <v>23</v>
      </c>
      <c r="C23" t="s">
        <v>25</v>
      </c>
      <c r="D23">
        <v>2</v>
      </c>
    </row>
    <row r="24" spans="1:4" x14ac:dyDescent="0.25">
      <c r="A24" t="s">
        <v>28</v>
      </c>
      <c r="B24" t="s">
        <v>23</v>
      </c>
      <c r="C24" t="s">
        <v>30</v>
      </c>
      <c r="D24">
        <v>1</v>
      </c>
    </row>
    <row r="25" spans="1:4" x14ac:dyDescent="0.25">
      <c r="A25" t="s">
        <v>28</v>
      </c>
      <c r="B25" t="s">
        <v>23</v>
      </c>
      <c r="C25" t="s">
        <v>26</v>
      </c>
      <c r="D25">
        <v>4</v>
      </c>
    </row>
    <row r="26" spans="1:4" x14ac:dyDescent="0.25">
      <c r="A26" t="s">
        <v>28</v>
      </c>
      <c r="B26" t="s">
        <v>23</v>
      </c>
      <c r="C26" t="s">
        <v>31</v>
      </c>
      <c r="D26">
        <v>2</v>
      </c>
    </row>
    <row r="27" spans="1:4" x14ac:dyDescent="0.25">
      <c r="A27" t="s">
        <v>28</v>
      </c>
      <c r="B27" t="s">
        <v>19</v>
      </c>
      <c r="C27" t="s">
        <v>20</v>
      </c>
      <c r="D27">
        <v>1</v>
      </c>
    </row>
    <row r="28" spans="1:4" x14ac:dyDescent="0.25">
      <c r="A28" t="s">
        <v>28</v>
      </c>
      <c r="B28" t="s">
        <v>5</v>
      </c>
      <c r="C28" t="s">
        <v>6</v>
      </c>
      <c r="D28">
        <v>48</v>
      </c>
    </row>
    <row r="29" spans="1:4" x14ac:dyDescent="0.25">
      <c r="A29" t="s">
        <v>32</v>
      </c>
      <c r="B29" t="s">
        <v>33</v>
      </c>
      <c r="C29" t="s">
        <v>34</v>
      </c>
      <c r="D29">
        <v>355</v>
      </c>
    </row>
    <row r="30" spans="1:4" x14ac:dyDescent="0.25">
      <c r="A30" t="s">
        <v>32</v>
      </c>
      <c r="B30" t="s">
        <v>23</v>
      </c>
      <c r="C30" t="s">
        <v>24</v>
      </c>
      <c r="D30">
        <v>8</v>
      </c>
    </row>
    <row r="31" spans="1:4" x14ac:dyDescent="0.25">
      <c r="A31" t="s">
        <v>32</v>
      </c>
      <c r="B31" t="s">
        <v>23</v>
      </c>
      <c r="C31" t="s">
        <v>25</v>
      </c>
      <c r="D31">
        <v>8</v>
      </c>
    </row>
    <row r="32" spans="1:4" x14ac:dyDescent="0.25">
      <c r="A32" t="s">
        <v>32</v>
      </c>
      <c r="B32" t="s">
        <v>23</v>
      </c>
      <c r="C32" t="s">
        <v>35</v>
      </c>
      <c r="D32">
        <v>6</v>
      </c>
    </row>
    <row r="33" spans="1:4" x14ac:dyDescent="0.25">
      <c r="A33" t="s">
        <v>32</v>
      </c>
      <c r="B33" t="s">
        <v>5</v>
      </c>
      <c r="C33" t="s">
        <v>6</v>
      </c>
      <c r="D33">
        <v>404</v>
      </c>
    </row>
    <row r="34" spans="1:4" x14ac:dyDescent="0.25">
      <c r="A34" t="s">
        <v>32</v>
      </c>
      <c r="B34" t="s">
        <v>7</v>
      </c>
      <c r="C34" t="s">
        <v>36</v>
      </c>
      <c r="D34">
        <v>1996</v>
      </c>
    </row>
    <row r="35" spans="1:4" x14ac:dyDescent="0.25">
      <c r="A35" t="s">
        <v>32</v>
      </c>
      <c r="B35" t="s">
        <v>37</v>
      </c>
      <c r="C35" t="s">
        <v>38</v>
      </c>
      <c r="D35">
        <v>1</v>
      </c>
    </row>
    <row r="36" spans="1:4" x14ac:dyDescent="0.25">
      <c r="A36" t="s">
        <v>39</v>
      </c>
      <c r="B36" t="s">
        <v>12</v>
      </c>
      <c r="C36" t="s">
        <v>40</v>
      </c>
      <c r="D36">
        <v>2</v>
      </c>
    </row>
    <row r="37" spans="1:4" x14ac:dyDescent="0.25">
      <c r="A37" t="s">
        <v>39</v>
      </c>
      <c r="B37" t="s">
        <v>7</v>
      </c>
      <c r="C37" t="s">
        <v>14</v>
      </c>
      <c r="D37">
        <v>5</v>
      </c>
    </row>
    <row r="38" spans="1:4" x14ac:dyDescent="0.25">
      <c r="A38" t="s">
        <v>39</v>
      </c>
      <c r="B38" t="s">
        <v>7</v>
      </c>
      <c r="C38" t="s">
        <v>15</v>
      </c>
      <c r="D38">
        <v>27</v>
      </c>
    </row>
    <row r="39" spans="1:4" x14ac:dyDescent="0.25">
      <c r="A39" t="s">
        <v>39</v>
      </c>
      <c r="B39" t="s">
        <v>7</v>
      </c>
      <c r="C39" t="s">
        <v>29</v>
      </c>
      <c r="D39">
        <v>1</v>
      </c>
    </row>
    <row r="40" spans="1:4" x14ac:dyDescent="0.25">
      <c r="A40" t="s">
        <v>39</v>
      </c>
      <c r="B40" t="s">
        <v>7</v>
      </c>
      <c r="C40" t="s">
        <v>16</v>
      </c>
      <c r="D40">
        <v>2</v>
      </c>
    </row>
    <row r="41" spans="1:4" x14ac:dyDescent="0.25">
      <c r="A41" t="s">
        <v>39</v>
      </c>
      <c r="B41" t="s">
        <v>7</v>
      </c>
      <c r="C41" t="s">
        <v>8</v>
      </c>
      <c r="D41">
        <v>176</v>
      </c>
    </row>
    <row r="42" spans="1:4" x14ac:dyDescent="0.25">
      <c r="A42" t="s">
        <v>39</v>
      </c>
      <c r="B42" t="s">
        <v>19</v>
      </c>
      <c r="C42" t="s">
        <v>20</v>
      </c>
      <c r="D42">
        <v>33</v>
      </c>
    </row>
    <row r="43" spans="1:4" x14ac:dyDescent="0.25">
      <c r="A43" t="s">
        <v>39</v>
      </c>
      <c r="B43" t="s">
        <v>17</v>
      </c>
      <c r="C43" t="s">
        <v>18</v>
      </c>
      <c r="D43">
        <v>3</v>
      </c>
    </row>
    <row r="44" spans="1:4" x14ac:dyDescent="0.25">
      <c r="A44" t="s">
        <v>39</v>
      </c>
      <c r="B44" t="s">
        <v>23</v>
      </c>
      <c r="C44" t="s">
        <v>24</v>
      </c>
      <c r="D44">
        <v>20</v>
      </c>
    </row>
    <row r="45" spans="1:4" x14ac:dyDescent="0.25">
      <c r="A45" t="s">
        <v>39</v>
      </c>
      <c r="B45" t="s">
        <v>23</v>
      </c>
      <c r="C45" t="s">
        <v>25</v>
      </c>
      <c r="D45">
        <v>7</v>
      </c>
    </row>
    <row r="46" spans="1:4" x14ac:dyDescent="0.25">
      <c r="A46" t="s">
        <v>39</v>
      </c>
      <c r="B46" t="s">
        <v>23</v>
      </c>
      <c r="C46" t="s">
        <v>30</v>
      </c>
      <c r="D46">
        <v>1</v>
      </c>
    </row>
    <row r="47" spans="1:4" x14ac:dyDescent="0.25">
      <c r="A47" t="s">
        <v>39</v>
      </c>
      <c r="B47" t="s">
        <v>23</v>
      </c>
      <c r="C47" t="s">
        <v>26</v>
      </c>
      <c r="D47">
        <v>1</v>
      </c>
    </row>
    <row r="48" spans="1:4" x14ac:dyDescent="0.25">
      <c r="A48" t="s">
        <v>39</v>
      </c>
      <c r="B48" t="s">
        <v>23</v>
      </c>
      <c r="C48" t="s">
        <v>31</v>
      </c>
      <c r="D48">
        <v>1</v>
      </c>
    </row>
    <row r="49" spans="1:4" x14ac:dyDescent="0.25">
      <c r="A49" t="s">
        <v>39</v>
      </c>
      <c r="B49" t="s">
        <v>5</v>
      </c>
      <c r="C49" t="s">
        <v>6</v>
      </c>
      <c r="D49">
        <v>96</v>
      </c>
    </row>
    <row r="50" spans="1:4" x14ac:dyDescent="0.25">
      <c r="A50" t="s">
        <v>41</v>
      </c>
      <c r="B50" t="s">
        <v>7</v>
      </c>
      <c r="C50" t="s">
        <v>14</v>
      </c>
      <c r="D50">
        <v>3</v>
      </c>
    </row>
    <row r="51" spans="1:4" x14ac:dyDescent="0.25">
      <c r="A51" t="s">
        <v>41</v>
      </c>
      <c r="B51" t="s">
        <v>7</v>
      </c>
      <c r="C51" t="s">
        <v>8</v>
      </c>
      <c r="D51">
        <v>7</v>
      </c>
    </row>
    <row r="52" spans="1:4" x14ac:dyDescent="0.25">
      <c r="A52" t="s">
        <v>41</v>
      </c>
      <c r="B52" t="s">
        <v>17</v>
      </c>
      <c r="C52" t="s">
        <v>18</v>
      </c>
      <c r="D52">
        <v>1</v>
      </c>
    </row>
    <row r="53" spans="1:4" x14ac:dyDescent="0.25">
      <c r="A53" t="s">
        <v>41</v>
      </c>
      <c r="B53" t="s">
        <v>19</v>
      </c>
      <c r="C53" t="s">
        <v>20</v>
      </c>
      <c r="D53">
        <v>3</v>
      </c>
    </row>
    <row r="54" spans="1:4" x14ac:dyDescent="0.25">
      <c r="A54" t="s">
        <v>41</v>
      </c>
      <c r="B54" t="s">
        <v>23</v>
      </c>
      <c r="C54" t="s">
        <v>24</v>
      </c>
      <c r="D54">
        <v>8</v>
      </c>
    </row>
    <row r="55" spans="1:4" x14ac:dyDescent="0.25">
      <c r="A55" t="s">
        <v>41</v>
      </c>
      <c r="B55" t="s">
        <v>5</v>
      </c>
      <c r="C55" t="s">
        <v>6</v>
      </c>
      <c r="D55">
        <v>19</v>
      </c>
    </row>
    <row r="56" spans="1:4" x14ac:dyDescent="0.25">
      <c r="A56" t="s">
        <v>42</v>
      </c>
      <c r="B56" t="s">
        <v>23</v>
      </c>
      <c r="C56" t="s">
        <v>24</v>
      </c>
      <c r="D56">
        <v>5</v>
      </c>
    </row>
    <row r="57" spans="1:4" x14ac:dyDescent="0.25">
      <c r="A57" t="s">
        <v>42</v>
      </c>
      <c r="B57" t="s">
        <v>23</v>
      </c>
      <c r="C57" t="s">
        <v>25</v>
      </c>
      <c r="D57">
        <v>1</v>
      </c>
    </row>
    <row r="58" spans="1:4" x14ac:dyDescent="0.25">
      <c r="A58" t="s">
        <v>42</v>
      </c>
      <c r="B58" t="s">
        <v>23</v>
      </c>
      <c r="C58" t="s">
        <v>27</v>
      </c>
      <c r="D58">
        <v>10</v>
      </c>
    </row>
    <row r="59" spans="1:4" x14ac:dyDescent="0.25">
      <c r="A59" t="s">
        <v>42</v>
      </c>
      <c r="B59" t="s">
        <v>23</v>
      </c>
      <c r="C59" t="s">
        <v>31</v>
      </c>
      <c r="D59">
        <v>13</v>
      </c>
    </row>
    <row r="60" spans="1:4" x14ac:dyDescent="0.25">
      <c r="A60" t="s">
        <v>42</v>
      </c>
      <c r="B60" t="s">
        <v>23</v>
      </c>
      <c r="C60" t="s">
        <v>26</v>
      </c>
      <c r="D60">
        <v>2</v>
      </c>
    </row>
    <row r="61" spans="1:4" x14ac:dyDescent="0.25">
      <c r="A61" t="s">
        <v>42</v>
      </c>
      <c r="B61" t="s">
        <v>5</v>
      </c>
      <c r="C61" t="s">
        <v>6</v>
      </c>
      <c r="D61">
        <v>19</v>
      </c>
    </row>
    <row r="62" spans="1:4" x14ac:dyDescent="0.25">
      <c r="A62" t="s">
        <v>42</v>
      </c>
      <c r="B62" t="s">
        <v>37</v>
      </c>
      <c r="C62" t="s">
        <v>38</v>
      </c>
      <c r="D62">
        <v>1</v>
      </c>
    </row>
    <row r="63" spans="1:4" x14ac:dyDescent="0.25">
      <c r="A63" t="s">
        <v>43</v>
      </c>
      <c r="B63" t="s">
        <v>23</v>
      </c>
      <c r="C63" t="s">
        <v>25</v>
      </c>
      <c r="D63">
        <v>2</v>
      </c>
    </row>
    <row r="64" spans="1:4" x14ac:dyDescent="0.25">
      <c r="A64" t="s">
        <v>43</v>
      </c>
      <c r="B64" t="s">
        <v>5</v>
      </c>
      <c r="C64" t="s">
        <v>6</v>
      </c>
      <c r="D64">
        <v>66</v>
      </c>
    </row>
    <row r="65" spans="1:4" x14ac:dyDescent="0.25">
      <c r="A65" t="s">
        <v>43</v>
      </c>
      <c r="B65" t="s">
        <v>7</v>
      </c>
      <c r="C65" t="s">
        <v>16</v>
      </c>
      <c r="D65">
        <v>90</v>
      </c>
    </row>
    <row r="66" spans="1:4" x14ac:dyDescent="0.25">
      <c r="A66" t="s">
        <v>44</v>
      </c>
      <c r="B66" t="s">
        <v>23</v>
      </c>
      <c r="C66" t="s">
        <v>24</v>
      </c>
      <c r="D66">
        <v>2</v>
      </c>
    </row>
    <row r="67" spans="1:4" x14ac:dyDescent="0.25">
      <c r="A67" t="s">
        <v>44</v>
      </c>
      <c r="B67" t="s">
        <v>23</v>
      </c>
      <c r="C67" t="s">
        <v>31</v>
      </c>
      <c r="D67">
        <v>42</v>
      </c>
    </row>
    <row r="68" spans="1:4" x14ac:dyDescent="0.25">
      <c r="A68" t="s">
        <v>44</v>
      </c>
      <c r="B68" t="s">
        <v>23</v>
      </c>
      <c r="C68" t="s">
        <v>25</v>
      </c>
      <c r="D68">
        <v>2</v>
      </c>
    </row>
    <row r="69" spans="1:4" x14ac:dyDescent="0.25">
      <c r="A69" t="s">
        <v>44</v>
      </c>
      <c r="B69" t="s">
        <v>45</v>
      </c>
      <c r="C69" t="s">
        <v>46</v>
      </c>
      <c r="D69">
        <v>4</v>
      </c>
    </row>
    <row r="70" spans="1:4" x14ac:dyDescent="0.25">
      <c r="A70" t="s">
        <v>44</v>
      </c>
      <c r="B70" t="s">
        <v>5</v>
      </c>
      <c r="C70" t="s">
        <v>6</v>
      </c>
      <c r="D70">
        <v>84</v>
      </c>
    </row>
    <row r="71" spans="1:4" x14ac:dyDescent="0.25">
      <c r="A71" t="s">
        <v>47</v>
      </c>
      <c r="B71" t="s">
        <v>7</v>
      </c>
      <c r="C71" t="s">
        <v>48</v>
      </c>
      <c r="D71">
        <v>2</v>
      </c>
    </row>
    <row r="72" spans="1:4" x14ac:dyDescent="0.25">
      <c r="A72" t="s">
        <v>47</v>
      </c>
      <c r="B72" t="s">
        <v>7</v>
      </c>
      <c r="C72" t="s">
        <v>14</v>
      </c>
      <c r="D72">
        <v>8</v>
      </c>
    </row>
    <row r="73" spans="1:4" x14ac:dyDescent="0.25">
      <c r="A73" t="s">
        <v>47</v>
      </c>
      <c r="B73" t="s">
        <v>7</v>
      </c>
      <c r="C73" t="s">
        <v>15</v>
      </c>
      <c r="D73">
        <v>10</v>
      </c>
    </row>
    <row r="74" spans="1:4" x14ac:dyDescent="0.25">
      <c r="A74" t="s">
        <v>47</v>
      </c>
      <c r="B74" t="s">
        <v>7</v>
      </c>
      <c r="C74" t="s">
        <v>16</v>
      </c>
      <c r="D74">
        <v>4</v>
      </c>
    </row>
    <row r="75" spans="1:4" x14ac:dyDescent="0.25">
      <c r="A75" t="s">
        <v>47</v>
      </c>
      <c r="B75" t="s">
        <v>7</v>
      </c>
      <c r="C75" t="s">
        <v>8</v>
      </c>
      <c r="D75">
        <v>557</v>
      </c>
    </row>
    <row r="76" spans="1:4" x14ac:dyDescent="0.25">
      <c r="A76" t="s">
        <v>47</v>
      </c>
      <c r="B76" t="s">
        <v>19</v>
      </c>
      <c r="C76" t="s">
        <v>20</v>
      </c>
      <c r="D76">
        <v>18</v>
      </c>
    </row>
    <row r="77" spans="1:4" x14ac:dyDescent="0.25">
      <c r="A77" t="s">
        <v>47</v>
      </c>
      <c r="B77" t="s">
        <v>21</v>
      </c>
      <c r="C77" t="s">
        <v>22</v>
      </c>
      <c r="D77">
        <v>9</v>
      </c>
    </row>
    <row r="78" spans="1:4" x14ac:dyDescent="0.25">
      <c r="A78" t="s">
        <v>47</v>
      </c>
      <c r="B78" t="s">
        <v>23</v>
      </c>
      <c r="C78" t="s">
        <v>24</v>
      </c>
      <c r="D78">
        <v>18</v>
      </c>
    </row>
    <row r="79" spans="1:4" x14ac:dyDescent="0.25">
      <c r="A79" t="s">
        <v>47</v>
      </c>
      <c r="B79" t="s">
        <v>23</v>
      </c>
      <c r="C79" t="s">
        <v>25</v>
      </c>
      <c r="D79">
        <v>14</v>
      </c>
    </row>
    <row r="80" spans="1:4" x14ac:dyDescent="0.25">
      <c r="A80" t="s">
        <v>47</v>
      </c>
      <c r="B80" t="s">
        <v>23</v>
      </c>
      <c r="C80" t="s">
        <v>26</v>
      </c>
      <c r="D80">
        <v>6</v>
      </c>
    </row>
    <row r="81" spans="1:4" x14ac:dyDescent="0.25">
      <c r="A81" t="s">
        <v>47</v>
      </c>
      <c r="B81" t="s">
        <v>5</v>
      </c>
      <c r="C81" t="s">
        <v>6</v>
      </c>
      <c r="D81">
        <v>145</v>
      </c>
    </row>
    <row r="82" spans="1:4" x14ac:dyDescent="0.25">
      <c r="A82" t="s">
        <v>47</v>
      </c>
      <c r="B82" t="s">
        <v>17</v>
      </c>
      <c r="C82" t="s">
        <v>18</v>
      </c>
      <c r="D82">
        <v>7</v>
      </c>
    </row>
    <row r="83" spans="1:4" x14ac:dyDescent="0.25">
      <c r="A83" t="s">
        <v>49</v>
      </c>
      <c r="B83" t="s">
        <v>23</v>
      </c>
      <c r="C83" t="s">
        <v>24</v>
      </c>
      <c r="D83">
        <v>17</v>
      </c>
    </row>
    <row r="84" spans="1:4" x14ac:dyDescent="0.25">
      <c r="A84" t="s">
        <v>49</v>
      </c>
      <c r="B84" t="s">
        <v>23</v>
      </c>
      <c r="C84" t="s">
        <v>50</v>
      </c>
      <c r="D84">
        <v>229</v>
      </c>
    </row>
    <row r="85" spans="1:4" x14ac:dyDescent="0.25">
      <c r="A85" t="s">
        <v>49</v>
      </c>
      <c r="B85" t="s">
        <v>23</v>
      </c>
      <c r="C85" t="s">
        <v>26</v>
      </c>
      <c r="D85">
        <v>6</v>
      </c>
    </row>
    <row r="86" spans="1:4" x14ac:dyDescent="0.25">
      <c r="A86" t="s">
        <v>49</v>
      </c>
      <c r="B86" t="s">
        <v>5</v>
      </c>
      <c r="C86" t="s">
        <v>6</v>
      </c>
      <c r="D86">
        <v>54</v>
      </c>
    </row>
    <row r="87" spans="1:4" x14ac:dyDescent="0.25">
      <c r="A87" t="s">
        <v>49</v>
      </c>
      <c r="B87" t="s">
        <v>7</v>
      </c>
      <c r="C87" t="s">
        <v>16</v>
      </c>
      <c r="D87">
        <v>194</v>
      </c>
    </row>
    <row r="88" spans="1:4" x14ac:dyDescent="0.25">
      <c r="A88" t="s">
        <v>49</v>
      </c>
      <c r="B88" t="s">
        <v>7</v>
      </c>
      <c r="C88" t="s">
        <v>51</v>
      </c>
      <c r="D88">
        <v>2</v>
      </c>
    </row>
    <row r="89" spans="1:4" x14ac:dyDescent="0.25">
      <c r="A89" t="s">
        <v>49</v>
      </c>
      <c r="B89" t="s">
        <v>7</v>
      </c>
      <c r="C89" t="s">
        <v>52</v>
      </c>
      <c r="D89">
        <v>48</v>
      </c>
    </row>
    <row r="90" spans="1:4" x14ac:dyDescent="0.25">
      <c r="A90" t="s">
        <v>49</v>
      </c>
      <c r="B90" t="s">
        <v>7</v>
      </c>
      <c r="C90" t="s">
        <v>53</v>
      </c>
      <c r="D90">
        <v>13</v>
      </c>
    </row>
    <row r="91" spans="1:4" x14ac:dyDescent="0.25">
      <c r="A91" t="s">
        <v>49</v>
      </c>
      <c r="B91" t="s">
        <v>7</v>
      </c>
      <c r="C91" t="s">
        <v>54</v>
      </c>
      <c r="D91">
        <v>116</v>
      </c>
    </row>
    <row r="92" spans="1:4" x14ac:dyDescent="0.25">
      <c r="A92" t="s">
        <v>49</v>
      </c>
      <c r="B92" t="s">
        <v>7</v>
      </c>
      <c r="C92" t="s">
        <v>36</v>
      </c>
      <c r="D92">
        <v>328</v>
      </c>
    </row>
    <row r="93" spans="1:4" x14ac:dyDescent="0.25">
      <c r="A93" t="s">
        <v>49</v>
      </c>
      <c r="B93" t="s">
        <v>7</v>
      </c>
      <c r="C93" t="s">
        <v>55</v>
      </c>
      <c r="D93">
        <v>196</v>
      </c>
    </row>
    <row r="94" spans="1:4" x14ac:dyDescent="0.25">
      <c r="A94" t="s">
        <v>49</v>
      </c>
      <c r="B94" t="s">
        <v>12</v>
      </c>
      <c r="C94" t="s">
        <v>12</v>
      </c>
      <c r="D94">
        <v>2</v>
      </c>
    </row>
    <row r="95" spans="1:4" x14ac:dyDescent="0.25">
      <c r="A95" t="s">
        <v>49</v>
      </c>
      <c r="B95" t="s">
        <v>56</v>
      </c>
      <c r="C95" t="s">
        <v>57</v>
      </c>
      <c r="D95">
        <v>5</v>
      </c>
    </row>
    <row r="96" spans="1:4" x14ac:dyDescent="0.25">
      <c r="A96" t="s">
        <v>58</v>
      </c>
      <c r="B96" t="s">
        <v>23</v>
      </c>
      <c r="C96" t="s">
        <v>24</v>
      </c>
      <c r="D96">
        <v>22</v>
      </c>
    </row>
    <row r="97" spans="1:4" x14ac:dyDescent="0.25">
      <c r="A97" t="s">
        <v>58</v>
      </c>
      <c r="B97" t="s">
        <v>23</v>
      </c>
      <c r="C97" t="s">
        <v>59</v>
      </c>
      <c r="D97">
        <v>1</v>
      </c>
    </row>
    <row r="98" spans="1:4" x14ac:dyDescent="0.25">
      <c r="A98" t="s">
        <v>58</v>
      </c>
      <c r="B98" t="s">
        <v>23</v>
      </c>
      <c r="C98" t="s">
        <v>50</v>
      </c>
      <c r="D98">
        <v>527</v>
      </c>
    </row>
    <row r="99" spans="1:4" x14ac:dyDescent="0.25">
      <c r="A99" t="s">
        <v>58</v>
      </c>
      <c r="B99" t="s">
        <v>23</v>
      </c>
      <c r="C99" t="s">
        <v>25</v>
      </c>
      <c r="D99">
        <v>2</v>
      </c>
    </row>
    <row r="100" spans="1:4" x14ac:dyDescent="0.25">
      <c r="A100" t="s">
        <v>58</v>
      </c>
      <c r="B100" t="s">
        <v>5</v>
      </c>
      <c r="C100" t="s">
        <v>6</v>
      </c>
      <c r="D100">
        <v>61</v>
      </c>
    </row>
    <row r="101" spans="1:4" x14ac:dyDescent="0.25">
      <c r="A101" t="s">
        <v>58</v>
      </c>
      <c r="B101" t="s">
        <v>7</v>
      </c>
      <c r="C101" t="s">
        <v>16</v>
      </c>
      <c r="D101">
        <v>1</v>
      </c>
    </row>
    <row r="102" spans="1:4" x14ac:dyDescent="0.25">
      <c r="A102" t="s">
        <v>60</v>
      </c>
      <c r="B102" t="s">
        <v>5</v>
      </c>
      <c r="C102" t="s">
        <v>6</v>
      </c>
      <c r="D102">
        <v>1</v>
      </c>
    </row>
    <row r="103" spans="1:4" x14ac:dyDescent="0.25">
      <c r="A103" t="s">
        <v>61</v>
      </c>
      <c r="B103" t="s">
        <v>23</v>
      </c>
      <c r="C103" t="s">
        <v>25</v>
      </c>
      <c r="D103">
        <v>5</v>
      </c>
    </row>
    <row r="104" spans="1:4" x14ac:dyDescent="0.25">
      <c r="A104" t="s">
        <v>61</v>
      </c>
      <c r="B104" t="s">
        <v>23</v>
      </c>
      <c r="C104" t="s">
        <v>50</v>
      </c>
      <c r="D104">
        <v>75</v>
      </c>
    </row>
    <row r="105" spans="1:4" x14ac:dyDescent="0.25">
      <c r="A105" t="s">
        <v>61</v>
      </c>
      <c r="B105" t="s">
        <v>5</v>
      </c>
      <c r="C105" t="s">
        <v>6</v>
      </c>
      <c r="D105">
        <v>27</v>
      </c>
    </row>
    <row r="106" spans="1:4" x14ac:dyDescent="0.25">
      <c r="A106" t="s">
        <v>61</v>
      </c>
      <c r="B106" t="s">
        <v>7</v>
      </c>
      <c r="C106" t="s">
        <v>16</v>
      </c>
      <c r="D106">
        <v>12</v>
      </c>
    </row>
    <row r="107" spans="1:4" x14ac:dyDescent="0.25">
      <c r="A107" t="s">
        <v>61</v>
      </c>
      <c r="B107" t="s">
        <v>7</v>
      </c>
      <c r="C107" t="s">
        <v>52</v>
      </c>
      <c r="D107">
        <v>2</v>
      </c>
    </row>
    <row r="108" spans="1:4" x14ac:dyDescent="0.25">
      <c r="A108" t="s">
        <v>61</v>
      </c>
      <c r="B108" t="s">
        <v>7</v>
      </c>
      <c r="C108" t="s">
        <v>54</v>
      </c>
      <c r="D108">
        <v>3</v>
      </c>
    </row>
    <row r="109" spans="1:4" x14ac:dyDescent="0.25">
      <c r="A109" t="s">
        <v>61</v>
      </c>
      <c r="B109" t="s">
        <v>7</v>
      </c>
      <c r="C109" t="s">
        <v>55</v>
      </c>
      <c r="D109">
        <v>4</v>
      </c>
    </row>
    <row r="110" spans="1:4" x14ac:dyDescent="0.25">
      <c r="A110" t="s">
        <v>62</v>
      </c>
      <c r="B110" t="s">
        <v>5</v>
      </c>
      <c r="C110" t="s">
        <v>6</v>
      </c>
      <c r="D110">
        <v>8</v>
      </c>
    </row>
    <row r="111" spans="1:4" x14ac:dyDescent="0.25">
      <c r="A111" t="s">
        <v>63</v>
      </c>
      <c r="B111" t="s">
        <v>23</v>
      </c>
      <c r="C111" t="s">
        <v>31</v>
      </c>
      <c r="D111">
        <v>6</v>
      </c>
    </row>
    <row r="112" spans="1:4" x14ac:dyDescent="0.25">
      <c r="A112" t="s">
        <v>63</v>
      </c>
      <c r="B112" t="s">
        <v>5</v>
      </c>
      <c r="C112" t="s">
        <v>6</v>
      </c>
      <c r="D112">
        <v>6</v>
      </c>
    </row>
    <row r="113" spans="1:4" x14ac:dyDescent="0.25">
      <c r="A113" t="s">
        <v>64</v>
      </c>
      <c r="B113" t="s">
        <v>23</v>
      </c>
      <c r="C113" t="s">
        <v>24</v>
      </c>
      <c r="D113">
        <v>1</v>
      </c>
    </row>
    <row r="114" spans="1:4" x14ac:dyDescent="0.25">
      <c r="A114" t="s">
        <v>65</v>
      </c>
      <c r="B114" t="s">
        <v>23</v>
      </c>
      <c r="C114" t="s">
        <v>24</v>
      </c>
      <c r="D114">
        <v>1</v>
      </c>
    </row>
    <row r="115" spans="1:4" x14ac:dyDescent="0.25">
      <c r="A115" t="s">
        <v>65</v>
      </c>
      <c r="B115" t="s">
        <v>23</v>
      </c>
      <c r="C115" t="s">
        <v>31</v>
      </c>
      <c r="D115">
        <v>43</v>
      </c>
    </row>
    <row r="116" spans="1:4" x14ac:dyDescent="0.25">
      <c r="A116" t="s">
        <v>65</v>
      </c>
      <c r="B116" t="s">
        <v>5</v>
      </c>
      <c r="C116" t="s">
        <v>6</v>
      </c>
      <c r="D116">
        <v>883</v>
      </c>
    </row>
    <row r="117" spans="1:4" x14ac:dyDescent="0.25">
      <c r="A117" t="s">
        <v>65</v>
      </c>
      <c r="B117" t="s">
        <v>7</v>
      </c>
      <c r="C117" t="s">
        <v>66</v>
      </c>
      <c r="D117">
        <v>18</v>
      </c>
    </row>
    <row r="118" spans="1:4" x14ac:dyDescent="0.25">
      <c r="A118" t="s">
        <v>67</v>
      </c>
      <c r="B118" t="s">
        <v>23</v>
      </c>
      <c r="C118" t="s">
        <v>24</v>
      </c>
      <c r="D118">
        <v>2</v>
      </c>
    </row>
    <row r="119" spans="1:4" x14ac:dyDescent="0.25">
      <c r="A119" t="s">
        <v>67</v>
      </c>
      <c r="B119" t="s">
        <v>23</v>
      </c>
      <c r="C119" t="s">
        <v>31</v>
      </c>
      <c r="D119">
        <v>158</v>
      </c>
    </row>
    <row r="120" spans="1:4" x14ac:dyDescent="0.25">
      <c r="A120" t="s">
        <v>67</v>
      </c>
      <c r="B120" t="s">
        <v>5</v>
      </c>
      <c r="C120" t="s">
        <v>6</v>
      </c>
      <c r="D120">
        <v>3430</v>
      </c>
    </row>
    <row r="121" spans="1:4" x14ac:dyDescent="0.25">
      <c r="A121" t="s">
        <v>67</v>
      </c>
      <c r="B121" t="s">
        <v>7</v>
      </c>
      <c r="C121" t="s">
        <v>16</v>
      </c>
      <c r="D121">
        <v>57</v>
      </c>
    </row>
    <row r="122" spans="1:4" x14ac:dyDescent="0.25">
      <c r="A122" t="s">
        <v>67</v>
      </c>
      <c r="B122" t="s">
        <v>7</v>
      </c>
      <c r="C122" t="s">
        <v>68</v>
      </c>
      <c r="D122">
        <v>1</v>
      </c>
    </row>
    <row r="123" spans="1:4" x14ac:dyDescent="0.25">
      <c r="A123" t="s">
        <v>67</v>
      </c>
      <c r="B123" t="s">
        <v>7</v>
      </c>
      <c r="C123" t="s">
        <v>66</v>
      </c>
      <c r="D123">
        <v>185</v>
      </c>
    </row>
    <row r="124" spans="1:4" x14ac:dyDescent="0.25">
      <c r="A124" t="s">
        <v>67</v>
      </c>
      <c r="B124" t="s">
        <v>7</v>
      </c>
      <c r="C124" t="s">
        <v>69</v>
      </c>
      <c r="D124">
        <v>1</v>
      </c>
    </row>
    <row r="125" spans="1:4" x14ac:dyDescent="0.25">
      <c r="A125" t="s">
        <v>67</v>
      </c>
      <c r="B125" t="s">
        <v>70</v>
      </c>
      <c r="C125" t="s">
        <v>12</v>
      </c>
      <c r="D125">
        <v>2</v>
      </c>
    </row>
    <row r="126" spans="1:4" x14ac:dyDescent="0.25">
      <c r="A126" t="s">
        <v>71</v>
      </c>
      <c r="B126" t="s">
        <v>23</v>
      </c>
      <c r="C126" t="s">
        <v>24</v>
      </c>
      <c r="D126">
        <v>355</v>
      </c>
    </row>
    <row r="127" spans="1:4" x14ac:dyDescent="0.25">
      <c r="A127" t="s">
        <v>71</v>
      </c>
      <c r="B127" t="s">
        <v>23</v>
      </c>
      <c r="C127" t="s">
        <v>25</v>
      </c>
      <c r="D127">
        <v>55</v>
      </c>
    </row>
    <row r="128" spans="1:4" x14ac:dyDescent="0.25">
      <c r="A128" t="s">
        <v>71</v>
      </c>
      <c r="B128" t="s">
        <v>23</v>
      </c>
      <c r="C128" t="s">
        <v>31</v>
      </c>
      <c r="D128">
        <v>823</v>
      </c>
    </row>
    <row r="129" spans="1:4" x14ac:dyDescent="0.25">
      <c r="A129" t="s">
        <v>71</v>
      </c>
      <c r="B129" t="s">
        <v>45</v>
      </c>
      <c r="C129" t="s">
        <v>46</v>
      </c>
      <c r="D129">
        <v>1</v>
      </c>
    </row>
    <row r="130" spans="1:4" x14ac:dyDescent="0.25">
      <c r="A130" t="s">
        <v>71</v>
      </c>
      <c r="B130" t="s">
        <v>7</v>
      </c>
      <c r="C130" t="s">
        <v>72</v>
      </c>
      <c r="D130">
        <v>54</v>
      </c>
    </row>
    <row r="131" spans="1:4" x14ac:dyDescent="0.25">
      <c r="A131" t="s">
        <v>71</v>
      </c>
      <c r="B131" t="s">
        <v>7</v>
      </c>
      <c r="C131" t="s">
        <v>16</v>
      </c>
      <c r="D131">
        <v>1</v>
      </c>
    </row>
    <row r="132" spans="1:4" x14ac:dyDescent="0.25">
      <c r="A132" t="s">
        <v>71</v>
      </c>
      <c r="B132" t="s">
        <v>5</v>
      </c>
      <c r="C132" t="s">
        <v>6</v>
      </c>
      <c r="D132">
        <v>852</v>
      </c>
    </row>
    <row r="133" spans="1:4" x14ac:dyDescent="0.25">
      <c r="A133" t="s">
        <v>71</v>
      </c>
      <c r="B133" t="s">
        <v>73</v>
      </c>
      <c r="C133" t="s">
        <v>12</v>
      </c>
      <c r="D133">
        <v>3</v>
      </c>
    </row>
    <row r="134" spans="1:4" x14ac:dyDescent="0.25">
      <c r="A134" t="s">
        <v>74</v>
      </c>
      <c r="B134" t="s">
        <v>5</v>
      </c>
      <c r="C134" t="s">
        <v>6</v>
      </c>
      <c r="D134">
        <v>7</v>
      </c>
    </row>
    <row r="135" spans="1:4" x14ac:dyDescent="0.25">
      <c r="A135" t="s">
        <v>74</v>
      </c>
      <c r="B135" t="s">
        <v>7</v>
      </c>
      <c r="C135" t="s">
        <v>8</v>
      </c>
      <c r="D135">
        <v>2</v>
      </c>
    </row>
    <row r="136" spans="1:4" x14ac:dyDescent="0.25">
      <c r="A136" t="s">
        <v>75</v>
      </c>
      <c r="B136" t="s">
        <v>23</v>
      </c>
      <c r="C136" t="s">
        <v>24</v>
      </c>
      <c r="D136">
        <v>1</v>
      </c>
    </row>
    <row r="137" spans="1:4" x14ac:dyDescent="0.25">
      <c r="A137" t="s">
        <v>75</v>
      </c>
      <c r="B137" t="s">
        <v>23</v>
      </c>
      <c r="C137" t="s">
        <v>31</v>
      </c>
      <c r="D137">
        <v>39</v>
      </c>
    </row>
    <row r="138" spans="1:4" x14ac:dyDescent="0.25">
      <c r="A138" t="s">
        <v>75</v>
      </c>
      <c r="B138" t="s">
        <v>45</v>
      </c>
      <c r="C138" t="s">
        <v>46</v>
      </c>
      <c r="D138">
        <v>35</v>
      </c>
    </row>
    <row r="139" spans="1:4" x14ac:dyDescent="0.25">
      <c r="A139" t="s">
        <v>75</v>
      </c>
      <c r="B139" t="s">
        <v>5</v>
      </c>
      <c r="C139" t="s">
        <v>6</v>
      </c>
      <c r="D139">
        <v>763</v>
      </c>
    </row>
    <row r="140" spans="1:4" x14ac:dyDescent="0.25">
      <c r="A140" t="s">
        <v>76</v>
      </c>
      <c r="B140" t="s">
        <v>7</v>
      </c>
      <c r="C140" t="s">
        <v>72</v>
      </c>
      <c r="D140">
        <v>2</v>
      </c>
    </row>
    <row r="141" spans="1:4" x14ac:dyDescent="0.25">
      <c r="A141" t="s">
        <v>77</v>
      </c>
      <c r="B141" t="s">
        <v>23</v>
      </c>
      <c r="C141" t="s">
        <v>59</v>
      </c>
      <c r="D141">
        <v>2</v>
      </c>
    </row>
    <row r="142" spans="1:4" x14ac:dyDescent="0.25">
      <c r="A142" t="s">
        <v>77</v>
      </c>
      <c r="B142" t="s">
        <v>23</v>
      </c>
      <c r="C142" t="s">
        <v>31</v>
      </c>
      <c r="D142">
        <v>2</v>
      </c>
    </row>
    <row r="143" spans="1:4" x14ac:dyDescent="0.25">
      <c r="A143" t="s">
        <v>77</v>
      </c>
      <c r="B143" t="s">
        <v>23</v>
      </c>
      <c r="C143" t="s">
        <v>25</v>
      </c>
      <c r="D143">
        <v>1</v>
      </c>
    </row>
    <row r="144" spans="1:4" x14ac:dyDescent="0.25">
      <c r="A144" t="s">
        <v>77</v>
      </c>
      <c r="B144" t="s">
        <v>5</v>
      </c>
      <c r="C144" t="s">
        <v>6</v>
      </c>
      <c r="D144">
        <v>377</v>
      </c>
    </row>
    <row r="145" spans="1:4" x14ac:dyDescent="0.25">
      <c r="A145" t="s">
        <v>77</v>
      </c>
      <c r="B145" t="s">
        <v>7</v>
      </c>
      <c r="C145" t="s">
        <v>16</v>
      </c>
      <c r="D145">
        <v>4</v>
      </c>
    </row>
    <row r="146" spans="1:4" x14ac:dyDescent="0.25">
      <c r="A146" t="s">
        <v>77</v>
      </c>
      <c r="B146" t="s">
        <v>7</v>
      </c>
      <c r="C146" t="s">
        <v>51</v>
      </c>
      <c r="D146">
        <v>270</v>
      </c>
    </row>
    <row r="147" spans="1:4" x14ac:dyDescent="0.25">
      <c r="A147" t="s">
        <v>77</v>
      </c>
      <c r="B147" t="s">
        <v>7</v>
      </c>
      <c r="C147" t="s">
        <v>52</v>
      </c>
      <c r="D147">
        <v>45</v>
      </c>
    </row>
    <row r="148" spans="1:4" x14ac:dyDescent="0.25">
      <c r="A148" t="s">
        <v>77</v>
      </c>
      <c r="B148" t="s">
        <v>7</v>
      </c>
      <c r="C148" t="s">
        <v>53</v>
      </c>
      <c r="D148">
        <v>467</v>
      </c>
    </row>
    <row r="149" spans="1:4" x14ac:dyDescent="0.25">
      <c r="A149" t="s">
        <v>77</v>
      </c>
      <c r="B149" t="s">
        <v>7</v>
      </c>
      <c r="C149" t="s">
        <v>54</v>
      </c>
      <c r="D149">
        <v>35</v>
      </c>
    </row>
    <row r="150" spans="1:4" x14ac:dyDescent="0.25">
      <c r="A150" t="s">
        <v>77</v>
      </c>
      <c r="B150" t="s">
        <v>7</v>
      </c>
      <c r="C150" t="s">
        <v>78</v>
      </c>
      <c r="D150">
        <v>787</v>
      </c>
    </row>
    <row r="151" spans="1:4" x14ac:dyDescent="0.25">
      <c r="A151" t="s">
        <v>77</v>
      </c>
      <c r="B151" t="s">
        <v>7</v>
      </c>
      <c r="C151" t="s">
        <v>36</v>
      </c>
      <c r="D151">
        <v>4</v>
      </c>
    </row>
    <row r="152" spans="1:4" x14ac:dyDescent="0.25">
      <c r="A152" t="s">
        <v>77</v>
      </c>
      <c r="B152" t="s">
        <v>7</v>
      </c>
      <c r="C152" t="s">
        <v>55</v>
      </c>
      <c r="D152">
        <v>34</v>
      </c>
    </row>
    <row r="153" spans="1:4" x14ac:dyDescent="0.25">
      <c r="A153" t="s">
        <v>77</v>
      </c>
      <c r="B153" t="s">
        <v>7</v>
      </c>
      <c r="C153" t="s">
        <v>79</v>
      </c>
      <c r="D153">
        <v>5437</v>
      </c>
    </row>
    <row r="154" spans="1:4" x14ac:dyDescent="0.25">
      <c r="A154" t="s">
        <v>77</v>
      </c>
      <c r="B154" t="s">
        <v>7</v>
      </c>
      <c r="C154" t="s">
        <v>80</v>
      </c>
      <c r="D154">
        <v>162</v>
      </c>
    </row>
    <row r="155" spans="1:4" x14ac:dyDescent="0.25">
      <c r="A155" t="s">
        <v>77</v>
      </c>
      <c r="B155" t="s">
        <v>7</v>
      </c>
      <c r="C155" t="s">
        <v>81</v>
      </c>
      <c r="D155">
        <v>11</v>
      </c>
    </row>
    <row r="156" spans="1:4" x14ac:dyDescent="0.25">
      <c r="A156" t="s">
        <v>82</v>
      </c>
      <c r="B156" t="s">
        <v>23</v>
      </c>
      <c r="C156" t="s">
        <v>24</v>
      </c>
      <c r="D156">
        <v>9</v>
      </c>
    </row>
    <row r="157" spans="1:4" x14ac:dyDescent="0.25">
      <c r="A157" t="s">
        <v>82</v>
      </c>
      <c r="B157" t="s">
        <v>23</v>
      </c>
      <c r="C157" t="s">
        <v>59</v>
      </c>
      <c r="D157">
        <v>69</v>
      </c>
    </row>
    <row r="158" spans="1:4" x14ac:dyDescent="0.25">
      <c r="A158" t="s">
        <v>82</v>
      </c>
      <c r="B158" t="s">
        <v>23</v>
      </c>
      <c r="C158" t="s">
        <v>26</v>
      </c>
      <c r="D158">
        <v>3</v>
      </c>
    </row>
    <row r="159" spans="1:4" x14ac:dyDescent="0.25">
      <c r="A159" t="s">
        <v>82</v>
      </c>
      <c r="B159" t="s">
        <v>23</v>
      </c>
      <c r="C159" t="s">
        <v>31</v>
      </c>
      <c r="D159">
        <v>47</v>
      </c>
    </row>
    <row r="160" spans="1:4" x14ac:dyDescent="0.25">
      <c r="A160" t="s">
        <v>82</v>
      </c>
      <c r="B160" t="s">
        <v>5</v>
      </c>
      <c r="C160" t="s">
        <v>6</v>
      </c>
      <c r="D160">
        <v>261</v>
      </c>
    </row>
    <row r="161" spans="1:4" x14ac:dyDescent="0.25">
      <c r="A161" t="s">
        <v>82</v>
      </c>
      <c r="B161" t="s">
        <v>7</v>
      </c>
      <c r="C161" t="s">
        <v>16</v>
      </c>
      <c r="D161">
        <v>135</v>
      </c>
    </row>
    <row r="162" spans="1:4" x14ac:dyDescent="0.25">
      <c r="A162" t="s">
        <v>82</v>
      </c>
      <c r="B162" t="s">
        <v>7</v>
      </c>
      <c r="C162" t="s">
        <v>51</v>
      </c>
      <c r="D162">
        <v>928</v>
      </c>
    </row>
    <row r="163" spans="1:4" x14ac:dyDescent="0.25">
      <c r="A163" t="s">
        <v>82</v>
      </c>
      <c r="B163" t="s">
        <v>7</v>
      </c>
      <c r="C163" t="s">
        <v>52</v>
      </c>
      <c r="D163">
        <v>825</v>
      </c>
    </row>
    <row r="164" spans="1:4" x14ac:dyDescent="0.25">
      <c r="A164" t="s">
        <v>82</v>
      </c>
      <c r="B164" t="s">
        <v>7</v>
      </c>
      <c r="C164" t="s">
        <v>53</v>
      </c>
      <c r="D164">
        <v>1226</v>
      </c>
    </row>
    <row r="165" spans="1:4" x14ac:dyDescent="0.25">
      <c r="A165" t="s">
        <v>82</v>
      </c>
      <c r="B165" t="s">
        <v>7</v>
      </c>
      <c r="C165" t="s">
        <v>36</v>
      </c>
      <c r="D165">
        <v>176</v>
      </c>
    </row>
    <row r="166" spans="1:4" x14ac:dyDescent="0.25">
      <c r="A166" t="s">
        <v>82</v>
      </c>
      <c r="B166" t="s">
        <v>7</v>
      </c>
      <c r="C166" t="s">
        <v>54</v>
      </c>
      <c r="D166">
        <v>8230</v>
      </c>
    </row>
    <row r="167" spans="1:4" x14ac:dyDescent="0.25">
      <c r="A167" t="s">
        <v>82</v>
      </c>
      <c r="B167" t="s">
        <v>7</v>
      </c>
      <c r="C167" t="s">
        <v>83</v>
      </c>
      <c r="D167">
        <v>36</v>
      </c>
    </row>
    <row r="168" spans="1:4" x14ac:dyDescent="0.25">
      <c r="A168" t="s">
        <v>82</v>
      </c>
      <c r="B168" t="s">
        <v>7</v>
      </c>
      <c r="C168" t="s">
        <v>80</v>
      </c>
      <c r="D168">
        <v>356</v>
      </c>
    </row>
    <row r="169" spans="1:4" x14ac:dyDescent="0.25">
      <c r="A169" t="s">
        <v>82</v>
      </c>
      <c r="B169" t="s">
        <v>7</v>
      </c>
      <c r="C169" t="s">
        <v>84</v>
      </c>
      <c r="D169">
        <v>63</v>
      </c>
    </row>
    <row r="170" spans="1:4" x14ac:dyDescent="0.25">
      <c r="A170" t="s">
        <v>82</v>
      </c>
      <c r="B170" t="s">
        <v>7</v>
      </c>
      <c r="C170" t="s">
        <v>81</v>
      </c>
      <c r="D170">
        <v>192</v>
      </c>
    </row>
    <row r="171" spans="1:4" x14ac:dyDescent="0.25">
      <c r="A171" t="s">
        <v>82</v>
      </c>
      <c r="B171" t="s">
        <v>85</v>
      </c>
      <c r="C171" t="s">
        <v>12</v>
      </c>
      <c r="D171">
        <v>2</v>
      </c>
    </row>
    <row r="172" spans="1:4" x14ac:dyDescent="0.25">
      <c r="A172" t="s">
        <v>86</v>
      </c>
      <c r="B172" t="s">
        <v>23</v>
      </c>
      <c r="C172" t="s">
        <v>24</v>
      </c>
      <c r="D172">
        <v>36</v>
      </c>
    </row>
    <row r="173" spans="1:4" x14ac:dyDescent="0.25">
      <c r="A173" t="s">
        <v>86</v>
      </c>
      <c r="B173" t="s">
        <v>23</v>
      </c>
      <c r="C173" t="s">
        <v>35</v>
      </c>
      <c r="D173">
        <v>424</v>
      </c>
    </row>
    <row r="174" spans="1:4" x14ac:dyDescent="0.25">
      <c r="A174" t="s">
        <v>86</v>
      </c>
      <c r="B174" t="s">
        <v>23</v>
      </c>
      <c r="C174" t="s">
        <v>31</v>
      </c>
      <c r="D174">
        <v>6</v>
      </c>
    </row>
    <row r="175" spans="1:4" x14ac:dyDescent="0.25">
      <c r="A175" t="s">
        <v>86</v>
      </c>
      <c r="B175" t="s">
        <v>5</v>
      </c>
      <c r="C175" t="s">
        <v>6</v>
      </c>
      <c r="D175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3"/>
  <sheetViews>
    <sheetView workbookViewId="0">
      <selection activeCell="A4" sqref="A4:O33"/>
    </sheetView>
  </sheetViews>
  <sheetFormatPr defaultRowHeight="15" x14ac:dyDescent="0.25"/>
  <cols>
    <col min="1" max="1" width="46.42578125" bestFit="1" customWidth="1"/>
    <col min="2" max="2" width="14.28515625" bestFit="1" customWidth="1"/>
    <col min="3" max="3" width="11.28515625" customWidth="1"/>
    <col min="4" max="4" width="12.7109375" customWidth="1"/>
    <col min="5" max="5" width="5.5703125" customWidth="1"/>
    <col min="6" max="6" width="4.42578125" customWidth="1"/>
    <col min="7" max="7" width="10.140625" customWidth="1"/>
    <col min="8" max="8" width="10.28515625" bestFit="1" customWidth="1"/>
    <col min="9" max="9" width="7.85546875" customWidth="1"/>
    <col min="10" max="10" width="43.28515625" bestFit="1" customWidth="1"/>
    <col min="11" max="11" width="35.5703125" bestFit="1" customWidth="1"/>
    <col min="12" max="12" width="53.42578125" bestFit="1" customWidth="1"/>
    <col min="13" max="13" width="4.7109375" bestFit="1" customWidth="1"/>
    <col min="14" max="14" width="9.5703125" bestFit="1" customWidth="1"/>
    <col min="15" max="15" width="12.42578125" bestFit="1" customWidth="1"/>
    <col min="16" max="17" width="10" bestFit="1" customWidth="1"/>
  </cols>
  <sheetData>
    <row r="3" spans="1:16" x14ac:dyDescent="0.25">
      <c r="A3" s="1" t="s">
        <v>90</v>
      </c>
      <c r="B3" s="1" t="s">
        <v>87</v>
      </c>
    </row>
    <row r="4" spans="1:16" x14ac:dyDescent="0.25">
      <c r="A4" s="1" t="s">
        <v>89</v>
      </c>
      <c r="B4" t="s">
        <v>7</v>
      </c>
      <c r="C4" t="s">
        <v>5</v>
      </c>
      <c r="D4" t="s">
        <v>23</v>
      </c>
      <c r="E4" t="s">
        <v>33</v>
      </c>
      <c r="F4" t="s">
        <v>70</v>
      </c>
      <c r="G4" t="s">
        <v>56</v>
      </c>
      <c r="H4" t="s">
        <v>37</v>
      </c>
      <c r="I4" t="s">
        <v>73</v>
      </c>
      <c r="J4" t="s">
        <v>45</v>
      </c>
      <c r="K4" t="s">
        <v>21</v>
      </c>
      <c r="L4" t="s">
        <v>17</v>
      </c>
      <c r="M4" t="s">
        <v>85</v>
      </c>
      <c r="N4" t="s">
        <v>12</v>
      </c>
      <c r="O4" t="s">
        <v>19</v>
      </c>
      <c r="P4" t="s">
        <v>88</v>
      </c>
    </row>
    <row r="5" spans="1:16" x14ac:dyDescent="0.25">
      <c r="A5" s="3" t="s">
        <v>4</v>
      </c>
      <c r="B5" s="5">
        <v>49</v>
      </c>
      <c r="C5" s="5">
        <v>60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>
        <v>109</v>
      </c>
    </row>
    <row r="6" spans="1:16" x14ac:dyDescent="0.25">
      <c r="A6" s="3" t="s">
        <v>74</v>
      </c>
      <c r="B6" s="5">
        <v>2</v>
      </c>
      <c r="C6" s="5">
        <v>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>
        <v>9</v>
      </c>
    </row>
    <row r="7" spans="1:16" x14ac:dyDescent="0.25">
      <c r="A7" s="3" t="s">
        <v>9</v>
      </c>
      <c r="B7" s="5"/>
      <c r="C7" s="5">
        <v>12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>
        <v>12</v>
      </c>
    </row>
    <row r="8" spans="1:16" x14ac:dyDescent="0.25">
      <c r="A8" s="3" t="s">
        <v>10</v>
      </c>
      <c r="B8" s="5">
        <v>4</v>
      </c>
      <c r="C8" s="5">
        <v>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>
        <v>10</v>
      </c>
    </row>
    <row r="9" spans="1:16" x14ac:dyDescent="0.25">
      <c r="A9" s="3" t="s">
        <v>77</v>
      </c>
      <c r="B9" s="5">
        <v>7256</v>
      </c>
      <c r="C9" s="5">
        <v>377</v>
      </c>
      <c r="D9" s="5">
        <v>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>
        <v>7638</v>
      </c>
    </row>
    <row r="10" spans="1:16" x14ac:dyDescent="0.25">
      <c r="A10" s="3" t="s">
        <v>11</v>
      </c>
      <c r="B10" s="5">
        <v>54</v>
      </c>
      <c r="C10" s="5">
        <v>108</v>
      </c>
      <c r="D10" s="5">
        <v>87</v>
      </c>
      <c r="E10" s="5"/>
      <c r="F10" s="5"/>
      <c r="G10" s="5"/>
      <c r="H10" s="5"/>
      <c r="I10" s="5"/>
      <c r="J10" s="5"/>
      <c r="K10" s="5">
        <v>23</v>
      </c>
      <c r="L10" s="5">
        <v>43</v>
      </c>
      <c r="M10" s="5"/>
      <c r="N10" s="5">
        <v>2</v>
      </c>
      <c r="O10" s="5">
        <v>55</v>
      </c>
      <c r="P10" s="5">
        <v>372</v>
      </c>
    </row>
    <row r="11" spans="1:16" x14ac:dyDescent="0.25">
      <c r="A11" s="3" t="s">
        <v>28</v>
      </c>
      <c r="B11" s="5">
        <v>25</v>
      </c>
      <c r="C11" s="5">
        <v>48</v>
      </c>
      <c r="D11" s="5">
        <v>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1</v>
      </c>
      <c r="P11" s="5">
        <v>88</v>
      </c>
    </row>
    <row r="12" spans="1:16" x14ac:dyDescent="0.25">
      <c r="A12" s="3" t="s">
        <v>32</v>
      </c>
      <c r="B12" s="5">
        <v>1996</v>
      </c>
      <c r="C12" s="5">
        <v>404</v>
      </c>
      <c r="D12" s="5">
        <v>22</v>
      </c>
      <c r="E12" s="5">
        <v>355</v>
      </c>
      <c r="F12" s="5"/>
      <c r="G12" s="5"/>
      <c r="H12" s="5">
        <v>1</v>
      </c>
      <c r="I12" s="5"/>
      <c r="J12" s="5"/>
      <c r="K12" s="5"/>
      <c r="L12" s="5"/>
      <c r="M12" s="5"/>
      <c r="N12" s="5"/>
      <c r="O12" s="5"/>
      <c r="P12" s="5">
        <v>2778</v>
      </c>
    </row>
    <row r="13" spans="1:16" x14ac:dyDescent="0.25">
      <c r="A13" s="3" t="s">
        <v>39</v>
      </c>
      <c r="B13" s="5">
        <v>211</v>
      </c>
      <c r="C13" s="5">
        <v>96</v>
      </c>
      <c r="D13" s="5">
        <v>30</v>
      </c>
      <c r="E13" s="5"/>
      <c r="F13" s="5"/>
      <c r="G13" s="5"/>
      <c r="H13" s="5"/>
      <c r="I13" s="5"/>
      <c r="J13" s="5"/>
      <c r="K13" s="5"/>
      <c r="L13" s="5">
        <v>3</v>
      </c>
      <c r="M13" s="5"/>
      <c r="N13" s="5">
        <v>2</v>
      </c>
      <c r="O13" s="5">
        <v>33</v>
      </c>
      <c r="P13" s="5">
        <v>375</v>
      </c>
    </row>
    <row r="14" spans="1:16" x14ac:dyDescent="0.25">
      <c r="A14" s="3" t="s">
        <v>41</v>
      </c>
      <c r="B14" s="5">
        <v>10</v>
      </c>
      <c r="C14" s="5">
        <v>19</v>
      </c>
      <c r="D14" s="5">
        <v>8</v>
      </c>
      <c r="E14" s="5"/>
      <c r="F14" s="5"/>
      <c r="G14" s="5"/>
      <c r="H14" s="5"/>
      <c r="I14" s="5"/>
      <c r="J14" s="5"/>
      <c r="K14" s="5"/>
      <c r="L14" s="5">
        <v>1</v>
      </c>
      <c r="M14" s="5"/>
      <c r="N14" s="5"/>
      <c r="O14" s="5">
        <v>3</v>
      </c>
      <c r="P14" s="5">
        <v>41</v>
      </c>
    </row>
    <row r="15" spans="1:16" x14ac:dyDescent="0.25">
      <c r="A15" s="3" t="s">
        <v>42</v>
      </c>
      <c r="B15" s="5"/>
      <c r="C15" s="5">
        <v>19</v>
      </c>
      <c r="D15" s="5">
        <v>31</v>
      </c>
      <c r="E15" s="5"/>
      <c r="F15" s="5"/>
      <c r="G15" s="5"/>
      <c r="H15" s="5">
        <v>1</v>
      </c>
      <c r="I15" s="5"/>
      <c r="J15" s="5"/>
      <c r="K15" s="5"/>
      <c r="L15" s="5"/>
      <c r="M15" s="5"/>
      <c r="N15" s="5"/>
      <c r="O15" s="5"/>
      <c r="P15" s="5">
        <v>51</v>
      </c>
    </row>
    <row r="16" spans="1:16" x14ac:dyDescent="0.25">
      <c r="A16" s="3" t="s">
        <v>43</v>
      </c>
      <c r="B16" s="5">
        <v>90</v>
      </c>
      <c r="C16" s="5">
        <v>66</v>
      </c>
      <c r="D16" s="5">
        <v>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158</v>
      </c>
    </row>
    <row r="17" spans="1:16" x14ac:dyDescent="0.25">
      <c r="A17" s="3" t="s">
        <v>44</v>
      </c>
      <c r="B17" s="5"/>
      <c r="C17" s="5">
        <v>84</v>
      </c>
      <c r="D17" s="5">
        <v>46</v>
      </c>
      <c r="E17" s="5"/>
      <c r="F17" s="5"/>
      <c r="G17" s="5"/>
      <c r="H17" s="5"/>
      <c r="I17" s="5"/>
      <c r="J17" s="5">
        <v>4</v>
      </c>
      <c r="K17" s="5"/>
      <c r="L17" s="5"/>
      <c r="M17" s="5"/>
      <c r="N17" s="5"/>
      <c r="O17" s="5"/>
      <c r="P17" s="5">
        <v>134</v>
      </c>
    </row>
    <row r="18" spans="1:16" x14ac:dyDescent="0.25">
      <c r="A18" s="3" t="s">
        <v>47</v>
      </c>
      <c r="B18" s="5">
        <v>581</v>
      </c>
      <c r="C18" s="5">
        <v>145</v>
      </c>
      <c r="D18" s="5">
        <v>38</v>
      </c>
      <c r="E18" s="5"/>
      <c r="F18" s="5"/>
      <c r="G18" s="5"/>
      <c r="H18" s="5"/>
      <c r="I18" s="5"/>
      <c r="J18" s="5"/>
      <c r="K18" s="5">
        <v>9</v>
      </c>
      <c r="L18" s="5">
        <v>7</v>
      </c>
      <c r="M18" s="5"/>
      <c r="N18" s="5"/>
      <c r="O18" s="5">
        <v>18</v>
      </c>
      <c r="P18" s="5">
        <v>798</v>
      </c>
    </row>
    <row r="19" spans="1:16" x14ac:dyDescent="0.25">
      <c r="A19" s="3" t="s">
        <v>76</v>
      </c>
      <c r="B19" s="5">
        <v>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</v>
      </c>
    </row>
    <row r="20" spans="1:16" x14ac:dyDescent="0.25">
      <c r="A20" s="3" t="s">
        <v>49</v>
      </c>
      <c r="B20" s="5">
        <v>897</v>
      </c>
      <c r="C20" s="5">
        <v>54</v>
      </c>
      <c r="D20" s="5">
        <v>252</v>
      </c>
      <c r="E20" s="5"/>
      <c r="F20" s="5"/>
      <c r="G20" s="5">
        <v>5</v>
      </c>
      <c r="H20" s="5"/>
      <c r="I20" s="5"/>
      <c r="J20" s="5"/>
      <c r="K20" s="5"/>
      <c r="L20" s="5"/>
      <c r="M20" s="5"/>
      <c r="N20" s="5">
        <v>2</v>
      </c>
      <c r="O20" s="5"/>
      <c r="P20" s="5">
        <v>1210</v>
      </c>
    </row>
    <row r="21" spans="1:16" x14ac:dyDescent="0.25">
      <c r="A21" s="3" t="s">
        <v>67</v>
      </c>
      <c r="B21" s="5">
        <v>244</v>
      </c>
      <c r="C21" s="5">
        <v>3430</v>
      </c>
      <c r="D21" s="5">
        <v>160</v>
      </c>
      <c r="E21" s="5"/>
      <c r="F21" s="5">
        <v>2</v>
      </c>
      <c r="G21" s="5"/>
      <c r="H21" s="5"/>
      <c r="I21" s="5"/>
      <c r="J21" s="5"/>
      <c r="K21" s="5"/>
      <c r="L21" s="5"/>
      <c r="M21" s="5"/>
      <c r="N21" s="5"/>
      <c r="O21" s="5"/>
      <c r="P21" s="5">
        <v>3836</v>
      </c>
    </row>
    <row r="22" spans="1:16" x14ac:dyDescent="0.25">
      <c r="A22" s="3" t="s">
        <v>58</v>
      </c>
      <c r="B22" s="5">
        <v>1</v>
      </c>
      <c r="C22" s="5">
        <v>61</v>
      </c>
      <c r="D22" s="5">
        <v>552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>
        <v>614</v>
      </c>
    </row>
    <row r="23" spans="1:16" x14ac:dyDescent="0.25">
      <c r="A23" s="3" t="s">
        <v>60</v>
      </c>
      <c r="B23" s="5"/>
      <c r="C23" s="5">
        <v>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>
        <v>1</v>
      </c>
    </row>
    <row r="24" spans="1:16" x14ac:dyDescent="0.25">
      <c r="A24" s="3" t="s">
        <v>61</v>
      </c>
      <c r="B24" s="5">
        <v>21</v>
      </c>
      <c r="C24" s="5">
        <v>27</v>
      </c>
      <c r="D24" s="5">
        <v>80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>
        <v>128</v>
      </c>
    </row>
    <row r="25" spans="1:16" x14ac:dyDescent="0.25">
      <c r="A25" s="3" t="s">
        <v>71</v>
      </c>
      <c r="B25" s="5">
        <v>55</v>
      </c>
      <c r="C25" s="5">
        <v>852</v>
      </c>
      <c r="D25" s="5">
        <v>1233</v>
      </c>
      <c r="E25" s="5"/>
      <c r="F25" s="5"/>
      <c r="G25" s="5"/>
      <c r="H25" s="5"/>
      <c r="I25" s="5">
        <v>3</v>
      </c>
      <c r="J25" s="5">
        <v>1</v>
      </c>
      <c r="K25" s="5"/>
      <c r="L25" s="5"/>
      <c r="M25" s="5"/>
      <c r="N25" s="5"/>
      <c r="O25" s="5"/>
      <c r="P25" s="5">
        <v>2144</v>
      </c>
    </row>
    <row r="26" spans="1:16" x14ac:dyDescent="0.25">
      <c r="A26" s="3" t="s">
        <v>82</v>
      </c>
      <c r="B26" s="5">
        <v>12167</v>
      </c>
      <c r="C26" s="5">
        <v>261</v>
      </c>
      <c r="D26" s="5">
        <v>128</v>
      </c>
      <c r="E26" s="5"/>
      <c r="F26" s="5"/>
      <c r="G26" s="5"/>
      <c r="H26" s="5"/>
      <c r="I26" s="5"/>
      <c r="J26" s="5"/>
      <c r="K26" s="5"/>
      <c r="L26" s="5"/>
      <c r="M26" s="5">
        <v>2</v>
      </c>
      <c r="N26" s="5"/>
      <c r="O26" s="5"/>
      <c r="P26" s="5">
        <v>12558</v>
      </c>
    </row>
    <row r="27" spans="1:16" x14ac:dyDescent="0.25">
      <c r="A27" s="3" t="s">
        <v>62</v>
      </c>
      <c r="B27" s="5"/>
      <c r="C27" s="5">
        <v>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v>8</v>
      </c>
    </row>
    <row r="28" spans="1:16" x14ac:dyDescent="0.25">
      <c r="A28" s="3" t="s">
        <v>63</v>
      </c>
      <c r="B28" s="5"/>
      <c r="C28" s="5">
        <v>6</v>
      </c>
      <c r="D28" s="5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v>12</v>
      </c>
    </row>
    <row r="29" spans="1:16" x14ac:dyDescent="0.25">
      <c r="A29" s="3" t="s">
        <v>75</v>
      </c>
      <c r="B29" s="5"/>
      <c r="C29" s="5">
        <v>763</v>
      </c>
      <c r="D29" s="5">
        <v>40</v>
      </c>
      <c r="E29" s="5"/>
      <c r="F29" s="5"/>
      <c r="G29" s="5"/>
      <c r="H29" s="5"/>
      <c r="I29" s="5"/>
      <c r="J29" s="5">
        <v>35</v>
      </c>
      <c r="K29" s="5"/>
      <c r="L29" s="5"/>
      <c r="M29" s="5"/>
      <c r="N29" s="5"/>
      <c r="O29" s="5"/>
      <c r="P29" s="5">
        <v>838</v>
      </c>
    </row>
    <row r="30" spans="1:16" x14ac:dyDescent="0.25">
      <c r="A30" s="3" t="s">
        <v>65</v>
      </c>
      <c r="B30" s="5">
        <v>18</v>
      </c>
      <c r="C30" s="5">
        <v>883</v>
      </c>
      <c r="D30" s="5">
        <v>44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>
        <v>945</v>
      </c>
    </row>
    <row r="31" spans="1:16" x14ac:dyDescent="0.25">
      <c r="A31" s="3" t="s">
        <v>86</v>
      </c>
      <c r="B31" s="5"/>
      <c r="C31" s="5">
        <v>45</v>
      </c>
      <c r="D31" s="5">
        <v>466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>
        <v>511</v>
      </c>
    </row>
    <row r="32" spans="1:16" x14ac:dyDescent="0.25">
      <c r="A32" s="3" t="s">
        <v>64</v>
      </c>
      <c r="B32" s="5"/>
      <c r="C32" s="5"/>
      <c r="D32" s="5">
        <v>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>
        <v>1</v>
      </c>
    </row>
    <row r="33" spans="1:16" x14ac:dyDescent="0.25">
      <c r="A33" s="3" t="s">
        <v>88</v>
      </c>
      <c r="B33" s="5">
        <v>23683</v>
      </c>
      <c r="C33" s="5">
        <v>7842</v>
      </c>
      <c r="D33" s="5">
        <v>3245</v>
      </c>
      <c r="E33" s="5">
        <v>355</v>
      </c>
      <c r="F33" s="5">
        <v>2</v>
      </c>
      <c r="G33" s="5">
        <v>5</v>
      </c>
      <c r="H33" s="5">
        <v>2</v>
      </c>
      <c r="I33" s="5">
        <v>3</v>
      </c>
      <c r="J33" s="5">
        <v>40</v>
      </c>
      <c r="K33" s="5">
        <v>32</v>
      </c>
      <c r="L33" s="5">
        <v>54</v>
      </c>
      <c r="M33" s="5">
        <v>2</v>
      </c>
      <c r="N33" s="5">
        <v>6</v>
      </c>
      <c r="O33" s="5">
        <v>110</v>
      </c>
      <c r="P33" s="5">
        <v>35381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sqref="A1:E30"/>
    </sheetView>
  </sheetViews>
  <sheetFormatPr defaultRowHeight="15" x14ac:dyDescent="0.25"/>
  <cols>
    <col min="1" max="1" width="46.42578125" bestFit="1" customWidth="1"/>
    <col min="3" max="3" width="11.28515625" bestFit="1" customWidth="1"/>
    <col min="4" max="4" width="12.7109375" bestFit="1" customWidth="1"/>
    <col min="5" max="5" width="7.5703125" bestFit="1" customWidth="1"/>
    <col min="6" max="6" width="12.7109375" customWidth="1"/>
    <col min="8" max="8" width="10.140625" bestFit="1" customWidth="1"/>
    <col min="10" max="10" width="7.85546875" bestFit="1" customWidth="1"/>
    <col min="20" max="20" width="11.28515625" bestFit="1" customWidth="1"/>
    <col min="21" max="21" width="43.28515625" bestFit="1" customWidth="1"/>
  </cols>
  <sheetData>
    <row r="1" spans="1:21" x14ac:dyDescent="0.25">
      <c r="A1" s="2" t="s">
        <v>0</v>
      </c>
      <c r="B1" t="s">
        <v>7</v>
      </c>
      <c r="C1" t="s">
        <v>5</v>
      </c>
      <c r="D1" s="2" t="s">
        <v>23</v>
      </c>
      <c r="E1" s="2" t="s">
        <v>91</v>
      </c>
      <c r="F1" s="2"/>
      <c r="G1" s="2" t="s">
        <v>70</v>
      </c>
      <c r="H1" s="2" t="s">
        <v>56</v>
      </c>
      <c r="I1" s="2" t="s">
        <v>37</v>
      </c>
      <c r="J1" s="2" t="s">
        <v>73</v>
      </c>
      <c r="K1" s="2" t="s">
        <v>21</v>
      </c>
      <c r="L1" s="2" t="s">
        <v>17</v>
      </c>
      <c r="M1" s="2" t="s">
        <v>85</v>
      </c>
      <c r="N1" s="2" t="s">
        <v>12</v>
      </c>
      <c r="P1" s="2" t="s">
        <v>19</v>
      </c>
      <c r="Q1" s="2" t="s">
        <v>7</v>
      </c>
      <c r="S1" s="2" t="s">
        <v>33</v>
      </c>
      <c r="T1" s="2" t="s">
        <v>5</v>
      </c>
      <c r="U1" s="2" t="s">
        <v>45</v>
      </c>
    </row>
    <row r="2" spans="1:21" x14ac:dyDescent="0.25">
      <c r="A2" s="3" t="s">
        <v>4</v>
      </c>
      <c r="B2">
        <f>SUM(Q2,P2)</f>
        <v>49</v>
      </c>
      <c r="C2">
        <f>SUM(S2:U2)</f>
        <v>60</v>
      </c>
      <c r="D2" s="5"/>
      <c r="E2" s="5">
        <f>SUM(G2:N2)</f>
        <v>0</v>
      </c>
      <c r="F2" s="5"/>
      <c r="G2" s="5"/>
      <c r="H2" s="5"/>
      <c r="I2" s="5"/>
      <c r="J2" s="5"/>
      <c r="K2" s="5"/>
      <c r="L2" s="5"/>
      <c r="M2" s="5"/>
      <c r="N2" s="5"/>
      <c r="P2" s="5"/>
      <c r="Q2" s="5">
        <v>49</v>
      </c>
      <c r="S2" s="5"/>
      <c r="T2" s="5">
        <v>60</v>
      </c>
      <c r="U2" s="5"/>
    </row>
    <row r="3" spans="1:21" x14ac:dyDescent="0.25">
      <c r="A3" s="3" t="s">
        <v>74</v>
      </c>
      <c r="B3">
        <f>SUM(Q3,P3)</f>
        <v>2</v>
      </c>
      <c r="C3">
        <f t="shared" ref="C3:C30" si="0">SUM(S3:U3)</f>
        <v>7</v>
      </c>
      <c r="D3" s="5"/>
      <c r="E3" s="5">
        <f t="shared" ref="E3:E29" si="1">SUM(G3:N3)</f>
        <v>0</v>
      </c>
      <c r="F3" s="5"/>
      <c r="G3" s="5"/>
      <c r="H3" s="5"/>
      <c r="I3" s="5"/>
      <c r="J3" s="5"/>
      <c r="K3" s="5"/>
      <c r="L3" s="5"/>
      <c r="M3" s="5"/>
      <c r="N3" s="5"/>
      <c r="P3" s="5"/>
      <c r="Q3" s="5">
        <v>2</v>
      </c>
      <c r="S3" s="5"/>
      <c r="T3" s="5">
        <v>7</v>
      </c>
      <c r="U3" s="5"/>
    </row>
    <row r="4" spans="1:21" x14ac:dyDescent="0.25">
      <c r="A4" s="3" t="s">
        <v>9</v>
      </c>
      <c r="B4">
        <f>SUM(Q4,P4)</f>
        <v>0</v>
      </c>
      <c r="C4">
        <f t="shared" si="0"/>
        <v>12</v>
      </c>
      <c r="D4" s="5"/>
      <c r="E4" s="5">
        <f t="shared" si="1"/>
        <v>0</v>
      </c>
      <c r="F4" s="5"/>
      <c r="G4" s="5"/>
      <c r="H4" s="5"/>
      <c r="I4" s="5"/>
      <c r="J4" s="5"/>
      <c r="K4" s="5"/>
      <c r="L4" s="5"/>
      <c r="M4" s="5"/>
      <c r="N4" s="5"/>
      <c r="P4" s="5"/>
      <c r="Q4" s="5"/>
      <c r="S4" s="5"/>
      <c r="T4" s="5">
        <v>12</v>
      </c>
      <c r="U4" s="5"/>
    </row>
    <row r="5" spans="1:21" x14ac:dyDescent="0.25">
      <c r="A5" s="3" t="s">
        <v>10</v>
      </c>
      <c r="B5">
        <f>SUM(Q5,P5)</f>
        <v>4</v>
      </c>
      <c r="C5">
        <f t="shared" si="0"/>
        <v>6</v>
      </c>
      <c r="D5" s="5"/>
      <c r="E5" s="5">
        <f t="shared" si="1"/>
        <v>0</v>
      </c>
      <c r="F5" s="5"/>
      <c r="G5" s="5"/>
      <c r="H5" s="5"/>
      <c r="I5" s="5"/>
      <c r="J5" s="5"/>
      <c r="K5" s="5"/>
      <c r="L5" s="5"/>
      <c r="M5" s="5"/>
      <c r="N5" s="5"/>
      <c r="P5" s="5"/>
      <c r="Q5" s="5">
        <v>4</v>
      </c>
      <c r="S5" s="5"/>
      <c r="T5" s="5">
        <v>6</v>
      </c>
      <c r="U5" s="5"/>
    </row>
    <row r="6" spans="1:21" x14ac:dyDescent="0.25">
      <c r="A6" s="3" t="s">
        <v>77</v>
      </c>
      <c r="B6">
        <f>SUM(Q6,P6)</f>
        <v>7256</v>
      </c>
      <c r="C6">
        <f t="shared" si="0"/>
        <v>377</v>
      </c>
      <c r="D6" s="5">
        <v>5</v>
      </c>
      <c r="E6" s="5">
        <f t="shared" si="1"/>
        <v>0</v>
      </c>
      <c r="F6" s="5"/>
      <c r="G6" s="5"/>
      <c r="H6" s="5"/>
      <c r="I6" s="5"/>
      <c r="J6" s="5"/>
      <c r="K6" s="5"/>
      <c r="L6" s="5"/>
      <c r="M6" s="5"/>
      <c r="N6" s="5"/>
      <c r="P6" s="5"/>
      <c r="Q6" s="5">
        <v>7256</v>
      </c>
      <c r="S6" s="5"/>
      <c r="T6" s="5">
        <v>377</v>
      </c>
      <c r="U6" s="5"/>
    </row>
    <row r="7" spans="1:21" x14ac:dyDescent="0.25">
      <c r="A7" s="3" t="s">
        <v>11</v>
      </c>
      <c r="B7">
        <f>SUM(Q7,P7)</f>
        <v>109</v>
      </c>
      <c r="C7">
        <f t="shared" si="0"/>
        <v>108</v>
      </c>
      <c r="D7" s="5">
        <v>87</v>
      </c>
      <c r="E7" s="5">
        <f t="shared" si="1"/>
        <v>68</v>
      </c>
      <c r="F7" s="5"/>
      <c r="G7" s="5"/>
      <c r="H7" s="5"/>
      <c r="I7" s="5"/>
      <c r="J7" s="5"/>
      <c r="K7" s="5">
        <v>23</v>
      </c>
      <c r="L7" s="5">
        <v>43</v>
      </c>
      <c r="M7" s="5"/>
      <c r="N7" s="5">
        <v>2</v>
      </c>
      <c r="P7" s="5">
        <v>55</v>
      </c>
      <c r="Q7" s="5">
        <v>54</v>
      </c>
      <c r="S7" s="5"/>
      <c r="T7" s="5">
        <v>108</v>
      </c>
      <c r="U7" s="5"/>
    </row>
    <row r="8" spans="1:21" x14ac:dyDescent="0.25">
      <c r="A8" s="3" t="s">
        <v>28</v>
      </c>
      <c r="B8">
        <f>SUM(Q8,P8)</f>
        <v>26</v>
      </c>
      <c r="C8">
        <f t="shared" si="0"/>
        <v>48</v>
      </c>
      <c r="D8" s="5">
        <v>14</v>
      </c>
      <c r="E8" s="5">
        <f t="shared" si="1"/>
        <v>0</v>
      </c>
      <c r="F8" s="5"/>
      <c r="G8" s="5"/>
      <c r="H8" s="5"/>
      <c r="I8" s="5"/>
      <c r="J8" s="5"/>
      <c r="K8" s="5"/>
      <c r="L8" s="5"/>
      <c r="M8" s="5"/>
      <c r="N8" s="5"/>
      <c r="P8" s="5">
        <v>1</v>
      </c>
      <c r="Q8" s="5">
        <v>25</v>
      </c>
      <c r="S8" s="5"/>
      <c r="T8" s="5">
        <v>48</v>
      </c>
      <c r="U8" s="5"/>
    </row>
    <row r="9" spans="1:21" x14ac:dyDescent="0.25">
      <c r="A9" s="3" t="s">
        <v>32</v>
      </c>
      <c r="B9">
        <f>SUM(Q9,P9)</f>
        <v>1996</v>
      </c>
      <c r="C9">
        <f t="shared" si="0"/>
        <v>759</v>
      </c>
      <c r="D9" s="5">
        <v>22</v>
      </c>
      <c r="E9" s="5">
        <f t="shared" si="1"/>
        <v>1</v>
      </c>
      <c r="F9" s="5"/>
      <c r="G9" s="5"/>
      <c r="H9" s="5"/>
      <c r="I9" s="5">
        <v>1</v>
      </c>
      <c r="J9" s="5"/>
      <c r="K9" s="5"/>
      <c r="L9" s="5"/>
      <c r="M9" s="5"/>
      <c r="N9" s="5"/>
      <c r="P9" s="5"/>
      <c r="Q9" s="5">
        <v>1996</v>
      </c>
      <c r="S9" s="5">
        <v>355</v>
      </c>
      <c r="T9" s="5">
        <v>404</v>
      </c>
      <c r="U9" s="5"/>
    </row>
    <row r="10" spans="1:21" x14ac:dyDescent="0.25">
      <c r="A10" s="3" t="s">
        <v>39</v>
      </c>
      <c r="B10">
        <f>SUM(Q10,P10)</f>
        <v>244</v>
      </c>
      <c r="C10">
        <f t="shared" si="0"/>
        <v>96</v>
      </c>
      <c r="D10" s="5">
        <v>30</v>
      </c>
      <c r="E10" s="5">
        <f t="shared" si="1"/>
        <v>5</v>
      </c>
      <c r="F10" s="5"/>
      <c r="G10" s="5"/>
      <c r="H10" s="5"/>
      <c r="I10" s="5"/>
      <c r="J10" s="5"/>
      <c r="K10" s="5"/>
      <c r="L10" s="5">
        <v>3</v>
      </c>
      <c r="M10" s="5"/>
      <c r="N10" s="5">
        <v>2</v>
      </c>
      <c r="P10" s="5">
        <v>33</v>
      </c>
      <c r="Q10" s="5">
        <v>211</v>
      </c>
      <c r="S10" s="5"/>
      <c r="T10" s="5">
        <v>96</v>
      </c>
      <c r="U10" s="5"/>
    </row>
    <row r="11" spans="1:21" x14ac:dyDescent="0.25">
      <c r="A11" s="3" t="s">
        <v>41</v>
      </c>
      <c r="B11">
        <f>SUM(Q11,P11)</f>
        <v>13</v>
      </c>
      <c r="C11">
        <f t="shared" si="0"/>
        <v>19</v>
      </c>
      <c r="D11" s="5">
        <v>8</v>
      </c>
      <c r="E11" s="5">
        <f t="shared" si="1"/>
        <v>1</v>
      </c>
      <c r="F11" s="5"/>
      <c r="G11" s="5"/>
      <c r="H11" s="5"/>
      <c r="I11" s="5"/>
      <c r="J11" s="5"/>
      <c r="K11" s="5"/>
      <c r="L11" s="5">
        <v>1</v>
      </c>
      <c r="M11" s="5"/>
      <c r="N11" s="5"/>
      <c r="P11" s="5">
        <v>3</v>
      </c>
      <c r="Q11" s="5">
        <v>10</v>
      </c>
      <c r="S11" s="5"/>
      <c r="T11" s="5">
        <v>19</v>
      </c>
      <c r="U11" s="5"/>
    </row>
    <row r="12" spans="1:21" x14ac:dyDescent="0.25">
      <c r="A12" s="3" t="s">
        <v>42</v>
      </c>
      <c r="B12">
        <f>SUM(Q12,P12)</f>
        <v>0</v>
      </c>
      <c r="C12">
        <f t="shared" si="0"/>
        <v>19</v>
      </c>
      <c r="D12" s="5">
        <v>31</v>
      </c>
      <c r="E12" s="5">
        <f t="shared" si="1"/>
        <v>1</v>
      </c>
      <c r="F12" s="5"/>
      <c r="G12" s="5"/>
      <c r="H12" s="5"/>
      <c r="I12" s="5">
        <v>1</v>
      </c>
      <c r="J12" s="5"/>
      <c r="K12" s="5"/>
      <c r="L12" s="5"/>
      <c r="M12" s="5"/>
      <c r="N12" s="5"/>
      <c r="P12" s="5"/>
      <c r="Q12" s="5"/>
      <c r="S12" s="5"/>
      <c r="T12" s="5">
        <v>19</v>
      </c>
      <c r="U12" s="5"/>
    </row>
    <row r="13" spans="1:21" x14ac:dyDescent="0.25">
      <c r="A13" s="3" t="s">
        <v>43</v>
      </c>
      <c r="B13">
        <f>SUM(Q13,P13)</f>
        <v>90</v>
      </c>
      <c r="C13">
        <f t="shared" si="0"/>
        <v>66</v>
      </c>
      <c r="D13" s="5">
        <v>2</v>
      </c>
      <c r="E13" s="5">
        <f t="shared" si="1"/>
        <v>0</v>
      </c>
      <c r="F13" s="5"/>
      <c r="G13" s="5"/>
      <c r="H13" s="5"/>
      <c r="I13" s="5"/>
      <c r="J13" s="5"/>
      <c r="K13" s="5"/>
      <c r="L13" s="5"/>
      <c r="M13" s="5"/>
      <c r="N13" s="5"/>
      <c r="P13" s="5"/>
      <c r="Q13" s="5">
        <v>90</v>
      </c>
      <c r="S13" s="5"/>
      <c r="T13" s="5">
        <v>66</v>
      </c>
      <c r="U13" s="5"/>
    </row>
    <row r="14" spans="1:21" x14ac:dyDescent="0.25">
      <c r="A14" s="3" t="s">
        <v>44</v>
      </c>
      <c r="B14">
        <f>SUM(Q14,P14)</f>
        <v>0</v>
      </c>
      <c r="C14">
        <f t="shared" si="0"/>
        <v>88</v>
      </c>
      <c r="D14" s="5">
        <v>46</v>
      </c>
      <c r="E14" s="5">
        <f t="shared" si="1"/>
        <v>0</v>
      </c>
      <c r="F14" s="5"/>
      <c r="G14" s="5"/>
      <c r="H14" s="5"/>
      <c r="I14" s="5"/>
      <c r="J14" s="5"/>
      <c r="K14" s="5"/>
      <c r="L14" s="5"/>
      <c r="M14" s="5"/>
      <c r="N14" s="5"/>
      <c r="P14" s="5"/>
      <c r="Q14" s="5"/>
      <c r="S14" s="5"/>
      <c r="T14" s="5">
        <v>84</v>
      </c>
      <c r="U14" s="5">
        <v>4</v>
      </c>
    </row>
    <row r="15" spans="1:21" x14ac:dyDescent="0.25">
      <c r="A15" s="3" t="s">
        <v>47</v>
      </c>
      <c r="B15">
        <f>SUM(Q15,P15)</f>
        <v>599</v>
      </c>
      <c r="C15">
        <f t="shared" si="0"/>
        <v>145</v>
      </c>
      <c r="D15" s="5">
        <v>38</v>
      </c>
      <c r="E15" s="5">
        <f t="shared" si="1"/>
        <v>16</v>
      </c>
      <c r="F15" s="5"/>
      <c r="G15" s="5"/>
      <c r="H15" s="5"/>
      <c r="I15" s="5"/>
      <c r="J15" s="5"/>
      <c r="K15" s="5">
        <v>9</v>
      </c>
      <c r="L15" s="5">
        <v>7</v>
      </c>
      <c r="M15" s="5"/>
      <c r="N15" s="5"/>
      <c r="P15" s="5">
        <v>18</v>
      </c>
      <c r="Q15" s="5">
        <v>581</v>
      </c>
      <c r="S15" s="5"/>
      <c r="T15" s="5">
        <v>145</v>
      </c>
      <c r="U15" s="5"/>
    </row>
    <row r="16" spans="1:21" x14ac:dyDescent="0.25">
      <c r="A16" s="3" t="s">
        <v>76</v>
      </c>
      <c r="B16">
        <f>SUM(Q16,P16)</f>
        <v>2</v>
      </c>
      <c r="C16">
        <f t="shared" si="0"/>
        <v>0</v>
      </c>
      <c r="D16" s="5"/>
      <c r="E16" s="5">
        <f t="shared" si="1"/>
        <v>0</v>
      </c>
      <c r="F16" s="5"/>
      <c r="G16" s="5"/>
      <c r="H16" s="5"/>
      <c r="I16" s="5"/>
      <c r="J16" s="5"/>
      <c r="K16" s="5"/>
      <c r="L16" s="5"/>
      <c r="M16" s="5"/>
      <c r="N16" s="5"/>
      <c r="P16" s="5"/>
      <c r="Q16" s="5">
        <v>2</v>
      </c>
      <c r="S16" s="5"/>
      <c r="T16" s="5"/>
      <c r="U16" s="5"/>
    </row>
    <row r="17" spans="1:21" x14ac:dyDescent="0.25">
      <c r="A17" s="3" t="s">
        <v>49</v>
      </c>
      <c r="B17">
        <f>SUM(Q17,P17)</f>
        <v>897</v>
      </c>
      <c r="C17">
        <f t="shared" si="0"/>
        <v>54</v>
      </c>
      <c r="D17" s="5">
        <v>252</v>
      </c>
      <c r="E17" s="5">
        <f t="shared" si="1"/>
        <v>7</v>
      </c>
      <c r="F17" s="5"/>
      <c r="G17" s="5"/>
      <c r="H17" s="5">
        <v>5</v>
      </c>
      <c r="I17" s="5"/>
      <c r="J17" s="5"/>
      <c r="K17" s="5"/>
      <c r="L17" s="5"/>
      <c r="M17" s="5"/>
      <c r="N17" s="5">
        <v>2</v>
      </c>
      <c r="P17" s="5"/>
      <c r="Q17" s="5">
        <v>897</v>
      </c>
      <c r="S17" s="5"/>
      <c r="T17" s="5">
        <v>54</v>
      </c>
      <c r="U17" s="5"/>
    </row>
    <row r="18" spans="1:21" x14ac:dyDescent="0.25">
      <c r="A18" s="3" t="s">
        <v>67</v>
      </c>
      <c r="B18">
        <f>SUM(Q18,P18)</f>
        <v>244</v>
      </c>
      <c r="C18">
        <f t="shared" si="0"/>
        <v>3430</v>
      </c>
      <c r="D18" s="5">
        <v>160</v>
      </c>
      <c r="E18" s="5">
        <f t="shared" si="1"/>
        <v>2</v>
      </c>
      <c r="F18" s="5"/>
      <c r="G18" s="5">
        <v>2</v>
      </c>
      <c r="H18" s="5"/>
      <c r="I18" s="5"/>
      <c r="J18" s="5"/>
      <c r="K18" s="5"/>
      <c r="L18" s="5"/>
      <c r="M18" s="5"/>
      <c r="N18" s="5"/>
      <c r="P18" s="5"/>
      <c r="Q18" s="5">
        <v>244</v>
      </c>
      <c r="S18" s="5"/>
      <c r="T18" s="5">
        <v>3430</v>
      </c>
      <c r="U18" s="5"/>
    </row>
    <row r="19" spans="1:21" x14ac:dyDescent="0.25">
      <c r="A19" s="3" t="s">
        <v>58</v>
      </c>
      <c r="B19">
        <f>SUM(Q19,P19)</f>
        <v>1</v>
      </c>
      <c r="C19">
        <f t="shared" si="0"/>
        <v>61</v>
      </c>
      <c r="D19" s="5">
        <v>552</v>
      </c>
      <c r="E19" s="5">
        <f t="shared" si="1"/>
        <v>0</v>
      </c>
      <c r="F19" s="5"/>
      <c r="G19" s="5"/>
      <c r="H19" s="5"/>
      <c r="I19" s="5"/>
      <c r="J19" s="5"/>
      <c r="K19" s="5"/>
      <c r="L19" s="5"/>
      <c r="M19" s="5"/>
      <c r="N19" s="5"/>
      <c r="P19" s="5"/>
      <c r="Q19" s="5">
        <v>1</v>
      </c>
      <c r="S19" s="5"/>
      <c r="T19" s="5">
        <v>61</v>
      </c>
      <c r="U19" s="5"/>
    </row>
    <row r="20" spans="1:21" x14ac:dyDescent="0.25">
      <c r="A20" s="3" t="s">
        <v>60</v>
      </c>
      <c r="B20">
        <f>SUM(Q20,P20)</f>
        <v>0</v>
      </c>
      <c r="C20">
        <f t="shared" si="0"/>
        <v>1</v>
      </c>
      <c r="D20" s="5"/>
      <c r="E20" s="5">
        <f t="shared" si="1"/>
        <v>0</v>
      </c>
      <c r="F20" s="5"/>
      <c r="G20" s="5"/>
      <c r="H20" s="5"/>
      <c r="I20" s="5"/>
      <c r="J20" s="5"/>
      <c r="K20" s="5"/>
      <c r="L20" s="5"/>
      <c r="M20" s="5"/>
      <c r="N20" s="5"/>
      <c r="P20" s="5"/>
      <c r="Q20" s="5"/>
      <c r="S20" s="5"/>
      <c r="T20" s="5">
        <v>1</v>
      </c>
      <c r="U20" s="5"/>
    </row>
    <row r="21" spans="1:21" x14ac:dyDescent="0.25">
      <c r="A21" s="3" t="s">
        <v>61</v>
      </c>
      <c r="B21">
        <f>SUM(Q21,P21)</f>
        <v>21</v>
      </c>
      <c r="C21">
        <f t="shared" si="0"/>
        <v>27</v>
      </c>
      <c r="D21" s="5">
        <v>80</v>
      </c>
      <c r="E21" s="5">
        <f t="shared" si="1"/>
        <v>0</v>
      </c>
      <c r="F21" s="5"/>
      <c r="G21" s="5"/>
      <c r="H21" s="5"/>
      <c r="I21" s="5"/>
      <c r="J21" s="5"/>
      <c r="K21" s="5"/>
      <c r="L21" s="5"/>
      <c r="M21" s="5"/>
      <c r="N21" s="5"/>
      <c r="P21" s="5"/>
      <c r="Q21" s="5">
        <v>21</v>
      </c>
      <c r="S21" s="5"/>
      <c r="T21" s="5">
        <v>27</v>
      </c>
      <c r="U21" s="5"/>
    </row>
    <row r="22" spans="1:21" x14ac:dyDescent="0.25">
      <c r="A22" s="3" t="s">
        <v>71</v>
      </c>
      <c r="B22">
        <f>SUM(Q22,P22)</f>
        <v>55</v>
      </c>
      <c r="C22">
        <f t="shared" si="0"/>
        <v>853</v>
      </c>
      <c r="D22" s="5">
        <v>1233</v>
      </c>
      <c r="E22" s="5">
        <f t="shared" si="1"/>
        <v>3</v>
      </c>
      <c r="F22" s="5"/>
      <c r="G22" s="5"/>
      <c r="H22" s="5"/>
      <c r="I22" s="5"/>
      <c r="J22" s="5">
        <v>3</v>
      </c>
      <c r="K22" s="5"/>
      <c r="L22" s="5"/>
      <c r="M22" s="5"/>
      <c r="N22" s="5"/>
      <c r="P22" s="5"/>
      <c r="Q22" s="5">
        <v>55</v>
      </c>
      <c r="S22" s="5"/>
      <c r="T22" s="5">
        <v>852</v>
      </c>
      <c r="U22" s="5">
        <v>1</v>
      </c>
    </row>
    <row r="23" spans="1:21" x14ac:dyDescent="0.25">
      <c r="A23" s="3" t="s">
        <v>82</v>
      </c>
      <c r="B23">
        <f>SUM(Q23,P23)</f>
        <v>12167</v>
      </c>
      <c r="C23">
        <f t="shared" si="0"/>
        <v>261</v>
      </c>
      <c r="D23" s="5">
        <v>128</v>
      </c>
      <c r="E23" s="5">
        <f t="shared" si="1"/>
        <v>2</v>
      </c>
      <c r="F23" s="5"/>
      <c r="G23" s="5"/>
      <c r="H23" s="5"/>
      <c r="I23" s="5"/>
      <c r="J23" s="5"/>
      <c r="K23" s="5"/>
      <c r="L23" s="5"/>
      <c r="M23" s="5">
        <v>2</v>
      </c>
      <c r="N23" s="5"/>
      <c r="P23" s="5"/>
      <c r="Q23" s="5">
        <v>12167</v>
      </c>
      <c r="S23" s="5"/>
      <c r="T23" s="5">
        <v>261</v>
      </c>
      <c r="U23" s="5"/>
    </row>
    <row r="24" spans="1:21" x14ac:dyDescent="0.25">
      <c r="A24" s="3" t="s">
        <v>62</v>
      </c>
      <c r="B24">
        <f>SUM(Q24,P24)</f>
        <v>0</v>
      </c>
      <c r="C24">
        <f t="shared" si="0"/>
        <v>8</v>
      </c>
      <c r="D24" s="5"/>
      <c r="E24" s="5">
        <f t="shared" si="1"/>
        <v>0</v>
      </c>
      <c r="F24" s="5"/>
      <c r="G24" s="5"/>
      <c r="H24" s="5"/>
      <c r="I24" s="5"/>
      <c r="J24" s="5"/>
      <c r="K24" s="5"/>
      <c r="L24" s="5"/>
      <c r="M24" s="5"/>
      <c r="N24" s="5"/>
      <c r="P24" s="5"/>
      <c r="Q24" s="5"/>
      <c r="S24" s="5"/>
      <c r="T24" s="5">
        <v>8</v>
      </c>
      <c r="U24" s="5"/>
    </row>
    <row r="25" spans="1:21" x14ac:dyDescent="0.25">
      <c r="A25" s="3" t="s">
        <v>63</v>
      </c>
      <c r="B25">
        <f>SUM(Q25,P25)</f>
        <v>0</v>
      </c>
      <c r="C25">
        <f t="shared" si="0"/>
        <v>6</v>
      </c>
      <c r="D25" s="5">
        <v>6</v>
      </c>
      <c r="E25" s="5">
        <f t="shared" si="1"/>
        <v>0</v>
      </c>
      <c r="F25" s="5"/>
      <c r="G25" s="5"/>
      <c r="H25" s="5"/>
      <c r="I25" s="5"/>
      <c r="J25" s="5"/>
      <c r="K25" s="5"/>
      <c r="L25" s="5"/>
      <c r="M25" s="5"/>
      <c r="N25" s="5"/>
      <c r="P25" s="5"/>
      <c r="Q25" s="5"/>
      <c r="S25" s="5"/>
      <c r="T25" s="5">
        <v>6</v>
      </c>
      <c r="U25" s="5"/>
    </row>
    <row r="26" spans="1:21" x14ac:dyDescent="0.25">
      <c r="A26" s="3" t="s">
        <v>75</v>
      </c>
      <c r="B26">
        <f>SUM(Q26,P26)</f>
        <v>0</v>
      </c>
      <c r="C26">
        <f t="shared" si="0"/>
        <v>798</v>
      </c>
      <c r="D26" s="5">
        <v>40</v>
      </c>
      <c r="E26" s="5">
        <f t="shared" si="1"/>
        <v>0</v>
      </c>
      <c r="F26" s="5"/>
      <c r="G26" s="5"/>
      <c r="H26" s="5"/>
      <c r="I26" s="5"/>
      <c r="J26" s="5"/>
      <c r="K26" s="5"/>
      <c r="L26" s="5"/>
      <c r="M26" s="5"/>
      <c r="N26" s="5"/>
      <c r="P26" s="5"/>
      <c r="Q26" s="5"/>
      <c r="S26" s="5"/>
      <c r="T26" s="5">
        <v>763</v>
      </c>
      <c r="U26" s="5">
        <v>35</v>
      </c>
    </row>
    <row r="27" spans="1:21" x14ac:dyDescent="0.25">
      <c r="A27" s="3" t="s">
        <v>65</v>
      </c>
      <c r="B27">
        <f>SUM(Q27,P27)</f>
        <v>18</v>
      </c>
      <c r="C27">
        <f t="shared" si="0"/>
        <v>883</v>
      </c>
      <c r="D27" s="5">
        <v>44</v>
      </c>
      <c r="E27" s="5">
        <f t="shared" si="1"/>
        <v>0</v>
      </c>
      <c r="F27" s="5"/>
      <c r="G27" s="5"/>
      <c r="H27" s="5"/>
      <c r="I27" s="5"/>
      <c r="J27" s="5"/>
      <c r="K27" s="5"/>
      <c r="L27" s="5"/>
      <c r="M27" s="5"/>
      <c r="N27" s="5"/>
      <c r="P27" s="5"/>
      <c r="Q27" s="5">
        <v>18</v>
      </c>
      <c r="S27" s="5"/>
      <c r="T27" s="5">
        <v>883</v>
      </c>
      <c r="U27" s="5"/>
    </row>
    <row r="28" spans="1:21" x14ac:dyDescent="0.25">
      <c r="A28" s="3" t="s">
        <v>86</v>
      </c>
      <c r="B28">
        <f>SUM(Q28,P28)</f>
        <v>0</v>
      </c>
      <c r="C28">
        <f t="shared" si="0"/>
        <v>45</v>
      </c>
      <c r="D28" s="5">
        <v>466</v>
      </c>
      <c r="E28" s="5">
        <f t="shared" si="1"/>
        <v>0</v>
      </c>
      <c r="F28" s="5"/>
      <c r="G28" s="5"/>
      <c r="H28" s="5"/>
      <c r="I28" s="5"/>
      <c r="J28" s="5"/>
      <c r="K28" s="5"/>
      <c r="L28" s="5"/>
      <c r="M28" s="5"/>
      <c r="N28" s="5"/>
      <c r="P28" s="5"/>
      <c r="Q28" s="5"/>
      <c r="S28" s="5"/>
      <c r="T28" s="5">
        <v>45</v>
      </c>
      <c r="U28" s="5"/>
    </row>
    <row r="29" spans="1:21" x14ac:dyDescent="0.25">
      <c r="A29" s="3" t="s">
        <v>64</v>
      </c>
      <c r="B29">
        <f>SUM(Q29,P29)</f>
        <v>0</v>
      </c>
      <c r="C29">
        <f t="shared" si="0"/>
        <v>0</v>
      </c>
      <c r="D29" s="5">
        <v>1</v>
      </c>
      <c r="E29" s="5">
        <f t="shared" si="1"/>
        <v>0</v>
      </c>
      <c r="F29" s="5"/>
      <c r="G29" s="5"/>
      <c r="H29" s="5"/>
      <c r="I29" s="5"/>
      <c r="J29" s="5"/>
      <c r="K29" s="5"/>
      <c r="L29" s="5"/>
      <c r="M29" s="5"/>
      <c r="N29" s="5"/>
      <c r="P29" s="5"/>
      <c r="Q29" s="5"/>
      <c r="S29" s="5"/>
      <c r="T29" s="5"/>
      <c r="U29" s="5"/>
    </row>
    <row r="30" spans="1:21" x14ac:dyDescent="0.25">
      <c r="A30" s="4" t="s">
        <v>88</v>
      </c>
      <c r="B30">
        <f>SUM(Q30,P30)</f>
        <v>23793</v>
      </c>
      <c r="C30">
        <f t="shared" si="0"/>
        <v>8237</v>
      </c>
      <c r="D30" s="6">
        <v>3245</v>
      </c>
      <c r="E30" s="5">
        <f>SUM(G30:N30)</f>
        <v>106</v>
      </c>
      <c r="F30" s="6"/>
      <c r="G30" s="6">
        <v>2</v>
      </c>
      <c r="H30" s="6">
        <v>5</v>
      </c>
      <c r="I30" s="6">
        <v>2</v>
      </c>
      <c r="J30" s="6">
        <v>3</v>
      </c>
      <c r="K30" s="6">
        <v>32</v>
      </c>
      <c r="L30" s="6">
        <v>54</v>
      </c>
      <c r="M30" s="6">
        <v>2</v>
      </c>
      <c r="N30" s="6">
        <v>6</v>
      </c>
      <c r="P30" s="6">
        <v>110</v>
      </c>
      <c r="Q30" s="6">
        <v>23683</v>
      </c>
      <c r="S30" s="6">
        <v>355</v>
      </c>
      <c r="T30" s="6">
        <v>7842</v>
      </c>
      <c r="U30" s="6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J16" sqref="J16"/>
    </sheetView>
  </sheetViews>
  <sheetFormatPr defaultRowHeight="15" x14ac:dyDescent="0.25"/>
  <cols>
    <col min="1" max="1" width="46.42578125" bestFit="1" customWidth="1"/>
    <col min="2" max="2" width="6" bestFit="1" customWidth="1"/>
    <col min="3" max="3" width="11.28515625" bestFit="1" customWidth="1"/>
    <col min="4" max="4" width="12.42578125" bestFit="1" customWidth="1"/>
    <col min="5" max="5" width="7.5703125" bestFit="1" customWidth="1"/>
  </cols>
  <sheetData>
    <row r="1" spans="1:5" x14ac:dyDescent="0.25">
      <c r="A1" t="s">
        <v>0</v>
      </c>
      <c r="B1" t="s">
        <v>7</v>
      </c>
      <c r="C1" t="s">
        <v>5</v>
      </c>
      <c r="D1" t="s">
        <v>23</v>
      </c>
      <c r="E1" t="s">
        <v>91</v>
      </c>
    </row>
    <row r="2" spans="1:5" x14ac:dyDescent="0.25">
      <c r="A2" t="s">
        <v>4</v>
      </c>
      <c r="B2">
        <v>49</v>
      </c>
      <c r="C2">
        <v>60</v>
      </c>
    </row>
    <row r="3" spans="1:5" x14ac:dyDescent="0.25">
      <c r="A3" t="s">
        <v>74</v>
      </c>
      <c r="B3">
        <v>2</v>
      </c>
      <c r="C3">
        <v>7</v>
      </c>
    </row>
    <row r="4" spans="1:5" x14ac:dyDescent="0.25">
      <c r="A4" t="s">
        <v>9</v>
      </c>
      <c r="C4">
        <v>12</v>
      </c>
    </row>
    <row r="5" spans="1:5" x14ac:dyDescent="0.25">
      <c r="A5" t="s">
        <v>10</v>
      </c>
      <c r="B5">
        <v>4</v>
      </c>
      <c r="C5">
        <v>6</v>
      </c>
    </row>
    <row r="6" spans="1:5" x14ac:dyDescent="0.25">
      <c r="A6" t="s">
        <v>77</v>
      </c>
      <c r="B6">
        <v>7256</v>
      </c>
      <c r="C6">
        <v>377</v>
      </c>
      <c r="D6">
        <v>5</v>
      </c>
    </row>
    <row r="7" spans="1:5" x14ac:dyDescent="0.25">
      <c r="A7" t="s">
        <v>11</v>
      </c>
      <c r="B7">
        <v>109</v>
      </c>
      <c r="C7">
        <v>108</v>
      </c>
      <c r="D7">
        <v>87</v>
      </c>
      <c r="E7">
        <v>68</v>
      </c>
    </row>
    <row r="8" spans="1:5" x14ac:dyDescent="0.25">
      <c r="A8" t="s">
        <v>28</v>
      </c>
      <c r="B8">
        <v>26</v>
      </c>
      <c r="C8">
        <v>48</v>
      </c>
      <c r="D8">
        <v>14</v>
      </c>
    </row>
    <row r="9" spans="1:5" x14ac:dyDescent="0.25">
      <c r="A9" t="s">
        <v>32</v>
      </c>
      <c r="B9">
        <v>1996</v>
      </c>
      <c r="C9">
        <v>759</v>
      </c>
      <c r="D9">
        <v>22</v>
      </c>
      <c r="E9">
        <v>1</v>
      </c>
    </row>
    <row r="10" spans="1:5" x14ac:dyDescent="0.25">
      <c r="A10" t="s">
        <v>39</v>
      </c>
      <c r="B10">
        <v>244</v>
      </c>
      <c r="C10">
        <v>96</v>
      </c>
      <c r="D10">
        <v>30</v>
      </c>
      <c r="E10">
        <v>5</v>
      </c>
    </row>
    <row r="11" spans="1:5" x14ac:dyDescent="0.25">
      <c r="A11" t="s">
        <v>41</v>
      </c>
      <c r="B11">
        <v>13</v>
      </c>
      <c r="C11">
        <v>19</v>
      </c>
      <c r="D11">
        <v>8</v>
      </c>
      <c r="E11">
        <v>1</v>
      </c>
    </row>
    <row r="12" spans="1:5" x14ac:dyDescent="0.25">
      <c r="A12" t="s">
        <v>42</v>
      </c>
      <c r="C12">
        <v>19</v>
      </c>
      <c r="D12">
        <v>31</v>
      </c>
      <c r="E12">
        <v>1</v>
      </c>
    </row>
    <row r="13" spans="1:5" x14ac:dyDescent="0.25">
      <c r="A13" t="s">
        <v>43</v>
      </c>
      <c r="B13">
        <v>90</v>
      </c>
      <c r="C13">
        <v>66</v>
      </c>
      <c r="D13">
        <v>2</v>
      </c>
    </row>
    <row r="14" spans="1:5" x14ac:dyDescent="0.25">
      <c r="A14" t="s">
        <v>44</v>
      </c>
      <c r="C14">
        <v>88</v>
      </c>
      <c r="D14">
        <v>46</v>
      </c>
    </row>
    <row r="15" spans="1:5" x14ac:dyDescent="0.25">
      <c r="A15" t="s">
        <v>47</v>
      </c>
      <c r="B15">
        <v>599</v>
      </c>
      <c r="C15">
        <v>145</v>
      </c>
      <c r="D15">
        <v>38</v>
      </c>
      <c r="E15">
        <v>16</v>
      </c>
    </row>
    <row r="16" spans="1:5" x14ac:dyDescent="0.25">
      <c r="A16" t="s">
        <v>76</v>
      </c>
      <c r="B16">
        <v>2</v>
      </c>
    </row>
    <row r="17" spans="1:5" x14ac:dyDescent="0.25">
      <c r="A17" t="s">
        <v>49</v>
      </c>
      <c r="B17">
        <v>897</v>
      </c>
      <c r="C17">
        <v>54</v>
      </c>
      <c r="D17">
        <v>252</v>
      </c>
      <c r="E17">
        <v>7</v>
      </c>
    </row>
    <row r="18" spans="1:5" x14ac:dyDescent="0.25">
      <c r="A18" t="s">
        <v>67</v>
      </c>
      <c r="B18">
        <v>244</v>
      </c>
      <c r="C18">
        <v>3430</v>
      </c>
      <c r="D18">
        <v>160</v>
      </c>
      <c r="E18">
        <v>2</v>
      </c>
    </row>
    <row r="19" spans="1:5" x14ac:dyDescent="0.25">
      <c r="A19" t="s">
        <v>58</v>
      </c>
      <c r="B19">
        <v>1</v>
      </c>
      <c r="C19">
        <v>61</v>
      </c>
      <c r="D19">
        <v>552</v>
      </c>
    </row>
    <row r="20" spans="1:5" x14ac:dyDescent="0.25">
      <c r="A20" t="s">
        <v>60</v>
      </c>
      <c r="C20">
        <v>1</v>
      </c>
    </row>
    <row r="21" spans="1:5" x14ac:dyDescent="0.25">
      <c r="A21" t="s">
        <v>61</v>
      </c>
      <c r="B21">
        <v>21</v>
      </c>
      <c r="C21">
        <v>27</v>
      </c>
      <c r="D21">
        <v>80</v>
      </c>
    </row>
    <row r="22" spans="1:5" x14ac:dyDescent="0.25">
      <c r="A22" t="s">
        <v>71</v>
      </c>
      <c r="B22">
        <v>55</v>
      </c>
      <c r="C22">
        <v>853</v>
      </c>
      <c r="D22">
        <v>1233</v>
      </c>
      <c r="E22">
        <v>3</v>
      </c>
    </row>
    <row r="23" spans="1:5" x14ac:dyDescent="0.25">
      <c r="A23" t="s">
        <v>82</v>
      </c>
      <c r="B23">
        <v>12167</v>
      </c>
      <c r="C23">
        <v>261</v>
      </c>
      <c r="D23">
        <v>128</v>
      </c>
      <c r="E23">
        <v>2</v>
      </c>
    </row>
    <row r="24" spans="1:5" x14ac:dyDescent="0.25">
      <c r="A24" t="s">
        <v>62</v>
      </c>
      <c r="C24">
        <v>8</v>
      </c>
    </row>
    <row r="25" spans="1:5" x14ac:dyDescent="0.25">
      <c r="A25" t="s">
        <v>63</v>
      </c>
      <c r="C25">
        <v>6</v>
      </c>
      <c r="D25">
        <v>6</v>
      </c>
    </row>
    <row r="26" spans="1:5" x14ac:dyDescent="0.25">
      <c r="A26" t="s">
        <v>75</v>
      </c>
      <c r="C26">
        <v>798</v>
      </c>
      <c r="D26">
        <v>40</v>
      </c>
    </row>
    <row r="27" spans="1:5" x14ac:dyDescent="0.25">
      <c r="A27" t="s">
        <v>65</v>
      </c>
      <c r="B27">
        <v>18</v>
      </c>
      <c r="C27">
        <v>883</v>
      </c>
      <c r="D27">
        <v>44</v>
      </c>
    </row>
    <row r="28" spans="1:5" x14ac:dyDescent="0.25">
      <c r="A28" t="s">
        <v>86</v>
      </c>
      <c r="C28">
        <v>45</v>
      </c>
      <c r="D28">
        <v>466</v>
      </c>
    </row>
    <row r="29" spans="1:5" x14ac:dyDescent="0.25">
      <c r="A29" t="s">
        <v>64</v>
      </c>
      <c r="D29">
        <v>1</v>
      </c>
    </row>
    <row r="30" spans="1:5" x14ac:dyDescent="0.25">
      <c r="A30" t="s">
        <v>88</v>
      </c>
      <c r="B30">
        <v>23793</v>
      </c>
      <c r="C30">
        <v>8237</v>
      </c>
      <c r="D30">
        <v>3245</v>
      </c>
      <c r="E30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NRecordsSpeciesSource</vt:lpstr>
      <vt:lpstr>DTBL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DEVISSCHER, Sander</dc:creator>
  <cp:lastModifiedBy>DEVISSCHER, Sander</cp:lastModifiedBy>
  <dcterms:created xsi:type="dcterms:W3CDTF">2017-03-06T11:23:24Z</dcterms:created>
  <dcterms:modified xsi:type="dcterms:W3CDTF">2017-03-06T11:23:24Z</dcterms:modified>
</cp:coreProperties>
</file>