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andh\Downloads\"/>
    </mc:Choice>
  </mc:AlternateContent>
  <xr:revisionPtr revIDLastSave="0" documentId="8_{B03DAA96-8ECD-44D7-B709-F07C0560CF9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Assignment" sheetId="14" r:id="rId1"/>
    <sheet name="Data" sheetId="2" r:id="rId2"/>
    <sheet name="Sample_Data" sheetId="19" r:id="rId3"/>
    <sheet name="Dashboard" sheetId="21" r:id="rId4"/>
  </sheets>
  <definedNames>
    <definedName name="_xlnm._FilterDatabase" localSheetId="1" hidden="1">Data!$E$1:$E$103</definedName>
    <definedName name="_xlnm._FilterDatabase" localSheetId="2" hidden="1">Sample_Data!$B$1:$B$122</definedName>
    <definedName name="AlphonsoProductId">Sample_Data!$H$109:$H$116</definedName>
    <definedName name="AmrapalliProductId">Sample_Data!$I$109:$I$116</definedName>
    <definedName name="AppleSubCategory">Sample_Data!$BW$6:$BW$8</definedName>
    <definedName name="GoldenProductId">Sample_Data!$J$109:$J$122</definedName>
    <definedName name="GreenProductId">Sample_Data!$J$109:$J$122</definedName>
    <definedName name="GuavaSubCategory">Sample_Data!$BX$6</definedName>
    <definedName name="IndieProductId">Sample_Data!$K$109:$K$113</definedName>
    <definedName name="LemonSubCategory">Sample_Data!$BZ$6:$BZ$8</definedName>
    <definedName name="LisbonProductId">Sample_Data!$E$109:$E$120</definedName>
    <definedName name="MandarinProductId">Sample_Data!$L$109:$L$114</definedName>
    <definedName name="MangoSubCategory">Sample_Data!$BY$6:$BY$8</definedName>
    <definedName name="NimbuProductId">Sample_Data!$F$109:$F$115</definedName>
    <definedName name="OblongProductId">Sample_Data!$G$109:$G$118</definedName>
    <definedName name="OrangeSubCategory">Sample_Data!$CA$6:$CA$8</definedName>
    <definedName name="RedProductId">Sample_Data!$A$109:$A$116</definedName>
    <definedName name="RobinProductId">Sample_Data!$B$109:$B$114</definedName>
    <definedName name="SourProductId">Sample_Data!$D$109</definedName>
    <definedName name="TangerineProductId">Sample_Data!$M$109:$M$115</definedName>
    <definedName name="Z_01481C5D_5D0F_4C04_BD26_D68098B09128_.wvu.FilterData" localSheetId="1" hidden="1">Data!$B$2:$BL$102</definedName>
    <definedName name="Z_05FEC557_51C6_47D8_BF78_A3B430D054CA_.wvu.FilterData" localSheetId="1" hidden="1">Data!$A$2:$BL$102</definedName>
    <definedName name="Z_15AEABDB_A837_41B9_87B0_87E0EC95D325_.wvu.FilterData" localSheetId="1" hidden="1">Data!$B$2:$BL$102</definedName>
    <definedName name="Z_166FB914_6C96_4847_9DCB_9A24E9C2439F_.wvu.FilterData" localSheetId="1" hidden="1">Data!$B$2:$BL$102</definedName>
    <definedName name="Z_47B0368A_7138_4DA4_961E_E0B35ED1F9FC_.wvu.FilterData" localSheetId="1" hidden="1">Data!$B$2:$BL$102</definedName>
    <definedName name="Z_4C11E22A_DF8D_4566_A640_6FDC26D8E2A4_.wvu.FilterData" localSheetId="1" hidden="1">Data!$A$2:$BL$102</definedName>
    <definedName name="Z_537FFA52_A3BC_40D5_B9C3_ED8339040504_.wvu.FilterData" localSheetId="1" hidden="1">Data!$A$2:$BL$102</definedName>
    <definedName name="Z_7C6B15BF_FB64_4AF5_93B6_1B78D07926F3_.wvu.FilterData" localSheetId="1" hidden="1">Data!$B$2:$BL$102</definedName>
    <definedName name="Z_7E302A77_6612_4525_8C85_9E3855AAECE3_.wvu.FilterData" localSheetId="1" hidden="1">Data!$E$2:$T$102</definedName>
    <definedName name="Z_915EA89E_6C07_4DC4_A028_58EE2F9387D0_.wvu.FilterData" localSheetId="1" hidden="1">Data!$B$2:$BL$102</definedName>
    <definedName name="Z_989A2583_BCFB_4C97_A56A_031BFAAEB87F_.wvu.FilterData" localSheetId="1" hidden="1">Data!$A$2:$BL$102</definedName>
    <definedName name="Z_9DAF5878_4DFA_4BFA_863D_E9C2CC650CD6_.wvu.FilterData" localSheetId="1" hidden="1">Data!$B$2:$BL$102</definedName>
    <definedName name="Z_9EC96D60_79EB_45DE_8605_7B9E67A0C4FE_.wvu.FilterData" localSheetId="1" hidden="1">Data!$A$2:$BL$102</definedName>
    <definedName name="Z_9F7AC949_7395_43A1_BE8C_5A168D1AD54B_.wvu.FilterData" localSheetId="1" hidden="1">Data!$B$2:$BL$102</definedName>
    <definedName name="Z_A9FAD067_E94B_4918_AB21_13AD52EED6B3_.wvu.FilterData" localSheetId="1" hidden="1">Data!$A$2:$BL$102</definedName>
    <definedName name="Z_ABB4C9FF_FC17_498A_962F_019931F4E75D_.wvu.FilterData" localSheetId="1" hidden="1">Data!$B$2:$BL$102</definedName>
    <definedName name="Z_B6902326_709F_426B_877D_60989469FA9B_.wvu.FilterData" localSheetId="1" hidden="1">Data!$B$2:$BL$102</definedName>
    <definedName name="Z_E4DA3BB9_C2E0_4509_ABDF_F53E2B8E8C07_.wvu.FilterData" localSheetId="1" hidden="1">Data!$B$2:$BL$102</definedName>
    <definedName name="Z_E59A2530_F6D5_4A42_8955_8AC7E6EA0B71_.wvu.FilterData" localSheetId="1" hidden="1">Data!$B$2:$BL$102</definedName>
    <definedName name="Z_E9D49E64_4288_4A4D_ABE0_221BFB49DA21_.wvu.FilterData" localSheetId="1" hidden="1">Data!$A$2:$BL$102</definedName>
    <definedName name="Z_F31FD0FE_72E9_4553_AFE9_797E5DBAFB89_.wvu.FilterData" localSheetId="1" hidden="1">Data!$B$2:$BL$102</definedName>
    <definedName name="Z_FA4975FA_0FFA_420E_AA82_8CFA50C43CCD_.wvu.FilterData" localSheetId="1" hidden="1">Data!$B$2:$BL$102</definedName>
  </definedNames>
  <calcPr calcId="191029"/>
  <customWorkbookViews>
    <customWorkbookView name="Filter 11" guid="{9F7AC949-7395-43A1-BE8C-5A168D1AD54B}" maximized="1" windowWidth="0" windowHeight="0" activeSheetId="0"/>
    <customWorkbookView name="Filter 12" guid="{05FEC557-51C6-47D8-BF78-A3B430D054CA}" maximized="1" windowWidth="0" windowHeight="0" activeSheetId="0"/>
    <customWorkbookView name="Filter 13" guid="{7E302A77-6612-4525-8C85-9E3855AAECE3}" maximized="1" windowWidth="0" windowHeight="0" activeSheetId="0"/>
    <customWorkbookView name="Filter 14" guid="{F31FD0FE-72E9-4553-AFE9-797E5DBAFB89}" maximized="1" windowWidth="0" windowHeight="0" activeSheetId="0"/>
    <customWorkbookView name="Filter 15" guid="{989A2583-BCFB-4C97-A56A-031BFAAEB87F}" maximized="1" windowWidth="0" windowHeight="0" activeSheetId="0"/>
    <customWorkbookView name="Filter 16" guid="{ABB4C9FF-FC17-498A-962F-019931F4E75D}" maximized="1" windowWidth="0" windowHeight="0" activeSheetId="0"/>
    <customWorkbookView name="Filter 17" guid="{915EA89E-6C07-4DC4-A028-58EE2F9387D0}" maximized="1" windowWidth="0" windowHeight="0" activeSheetId="0"/>
    <customWorkbookView name="Filter 18" guid="{E4DA3BB9-C2E0-4509-ABDF-F53E2B8E8C07}" maximized="1" windowWidth="0" windowHeight="0" activeSheetId="0"/>
    <customWorkbookView name="Filter 20" guid="{B6902326-709F-426B-877D-60989469FA9B}" maximized="1" windowWidth="0" windowHeight="0" activeSheetId="0"/>
    <customWorkbookView name="Filter 8" guid="{166FB914-6C96-4847-9DCB-9A24E9C2439F}" maximized="1" windowWidth="0" windowHeight="0" activeSheetId="0"/>
    <customWorkbookView name="Shubham" guid="{EA6FE8EF-9F8D-4CC5-8CC0-79AD23356E77}" maximized="1" windowWidth="0" windowHeight="0" activeSheetId="0"/>
    <customWorkbookView name="Filter 9" guid="{537FFA52-A3BC-40D5-B9C3-ED8339040504}" maximized="1" windowWidth="0" windowHeight="0" activeSheetId="0"/>
    <customWorkbookView name="Filter 10" guid="{FA4975FA-0FFA-420E-AA82-8CFA50C43CCD}" maximized="1" windowWidth="0" windowHeight="0" activeSheetId="0"/>
    <customWorkbookView name="Filter 21" guid="{A9FAD067-E94B-4918-AB21-13AD52EED6B3}" maximized="1" windowWidth="0" windowHeight="0" activeSheetId="0"/>
    <customWorkbookView name="Filter 6" guid="{4C11E22A-DF8D-4566-A640-6FDC26D8E2A4}" maximized="1" windowWidth="0" windowHeight="0" activeSheetId="0"/>
    <customWorkbookView name="Filter 7" guid="{47B0368A-7138-4DA4-961E-E0B35ED1F9FC}" maximized="1" windowWidth="0" windowHeight="0" activeSheetId="0"/>
    <customWorkbookView name="Filter 4" guid="{9EC96D60-79EB-45DE-8605-7B9E67A0C4FE}" maximized="1" windowWidth="0" windowHeight="0" activeSheetId="0"/>
    <customWorkbookView name="Filter 5" guid="{E9D49E64-4288-4A4D-ABE0-221BFB49DA21}" maximized="1" windowWidth="0" windowHeight="0" activeSheetId="0"/>
    <customWorkbookView name="Filter 2" guid="{01481C5D-5D0F-4C04-BD26-D68098B09128}" maximized="1" windowWidth="0" windowHeight="0" activeSheetId="0"/>
    <customWorkbookView name="Filter 3" guid="{15AEABDB-A837-41B9-87B0-87E0EC95D325}" maximized="1" windowWidth="0" windowHeight="0" activeSheetId="0"/>
    <customWorkbookView name="Filter 1" guid="{E59A2530-F6D5-4A42-8955-8AC7E6EA0B71}" maximized="1" windowWidth="0" windowHeight="0" activeSheetId="0"/>
    <customWorkbookView name="Filter 19" guid="{9DAF5878-4DFA-4BFA-863D-E9C2CC650CD6}" maximized="1" windowWidth="0" windowHeight="0" activeSheetId="0"/>
    <customWorkbookView name="BECLINA" guid="{7C6B15BF-FB64-4AF5-93B6-1B78D07926F3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21" l="1"/>
  <c r="D23" i="21"/>
  <c r="E23" i="21"/>
  <c r="F23" i="21"/>
  <c r="G23" i="21"/>
  <c r="B23" i="21"/>
  <c r="C22" i="21"/>
  <c r="D22" i="21"/>
  <c r="E22" i="21"/>
  <c r="F22" i="21"/>
  <c r="G22" i="21"/>
  <c r="B22" i="21"/>
  <c r="A22" i="21"/>
  <c r="F8" i="21" l="1"/>
  <c r="C8" i="21"/>
  <c r="C5" i="21"/>
  <c r="G5" i="21" s="1"/>
  <c r="F5" i="21"/>
  <c r="AC16" i="21"/>
  <c r="AB16" i="21"/>
  <c r="AA16" i="21"/>
  <c r="Z16" i="21"/>
  <c r="Y16" i="21"/>
  <c r="X16" i="21"/>
  <c r="W16" i="21"/>
  <c r="V16" i="21"/>
  <c r="U16" i="21"/>
  <c r="T16" i="21"/>
  <c r="S16" i="21"/>
  <c r="R16" i="21"/>
  <c r="Q16" i="21"/>
  <c r="P16" i="21"/>
  <c r="O16" i="21"/>
  <c r="N16" i="21"/>
  <c r="M16" i="21"/>
  <c r="L16" i="21"/>
  <c r="K16" i="21"/>
  <c r="J16" i="21"/>
  <c r="AD16" i="21"/>
  <c r="AE16" i="21"/>
  <c r="I16" i="21"/>
  <c r="H16" i="21"/>
  <c r="G16" i="21"/>
  <c r="F16" i="21"/>
  <c r="E16" i="21"/>
  <c r="D16" i="21"/>
  <c r="C16" i="21"/>
  <c r="B16" i="21"/>
  <c r="A16" i="21"/>
  <c r="C14" i="21"/>
  <c r="B14" i="21"/>
  <c r="B12" i="21"/>
  <c r="A12" i="21"/>
  <c r="BJ14" i="21"/>
  <c r="BI14" i="21"/>
  <c r="BH14" i="21"/>
  <c r="BG14" i="21"/>
  <c r="BF14" i="21"/>
  <c r="BE14" i="21"/>
  <c r="BD14" i="21"/>
  <c r="BC14" i="21"/>
  <c r="BB14" i="21"/>
  <c r="BA14" i="21"/>
  <c r="AZ14" i="21"/>
  <c r="AY14" i="21"/>
  <c r="AX14" i="21"/>
  <c r="AW14" i="21"/>
  <c r="AV14" i="21"/>
  <c r="AU14" i="21"/>
  <c r="AT14" i="21"/>
  <c r="AS14" i="21"/>
  <c r="AR14" i="21"/>
  <c r="AQ14" i="21"/>
  <c r="AP14" i="21"/>
  <c r="AO14" i="21"/>
  <c r="AN14" i="21"/>
  <c r="AM14" i="21"/>
  <c r="AL14" i="21"/>
  <c r="AK14" i="21"/>
  <c r="AJ14" i="21"/>
  <c r="AI14" i="21"/>
  <c r="AE14" i="21"/>
  <c r="AD14" i="21"/>
  <c r="AC14" i="21"/>
  <c r="AB14" i="21"/>
  <c r="AA14" i="21"/>
  <c r="Z14" i="21"/>
  <c r="Y14" i="21"/>
  <c r="X14" i="21"/>
  <c r="W14" i="21"/>
  <c r="V14" i="21"/>
  <c r="U14" i="21"/>
  <c r="T14" i="21"/>
  <c r="S14" i="21"/>
  <c r="R14" i="21"/>
  <c r="Q14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A14" i="21"/>
  <c r="G2" i="21" a="1"/>
  <c r="G2" i="21" s="1"/>
  <c r="H2" i="21" a="1"/>
  <c r="H2" i="21" s="1"/>
  <c r="E2" i="21" a="1"/>
  <c r="E2" i="21" s="1"/>
  <c r="D2" i="21" a="1"/>
  <c r="D2" i="21" s="1"/>
  <c r="B18" i="21" l="1"/>
  <c r="G8" i="21"/>
  <c r="F2" i="21"/>
  <c r="I2" i="21"/>
  <c r="A18" i="2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<sst xmlns="http://schemas.openxmlformats.org/spreadsheetml/2006/main" count="1131" uniqueCount="274">
  <si>
    <t>GMV</t>
  </si>
  <si>
    <t>Units</t>
  </si>
  <si>
    <t>ITEM8265</t>
  </si>
  <si>
    <t>ITEM8897</t>
  </si>
  <si>
    <t>ITEM1731</t>
  </si>
  <si>
    <t>ITEM9480</t>
  </si>
  <si>
    <t>ITEM5846</t>
  </si>
  <si>
    <t>ITEM9924</t>
  </si>
  <si>
    <t>ITEM1785</t>
  </si>
  <si>
    <t>ITEM3632</t>
  </si>
  <si>
    <t>ITEM8226</t>
  </si>
  <si>
    <t>ITEM8923</t>
  </si>
  <si>
    <t>ITEM3032</t>
  </si>
  <si>
    <t>ITEM7519</t>
  </si>
  <si>
    <t>ITEM1064</t>
  </si>
  <si>
    <t>ITEM7423</t>
  </si>
  <si>
    <t>ITEM3062</t>
  </si>
  <si>
    <t>ITEM9564</t>
  </si>
  <si>
    <t>ITEM1813</t>
  </si>
  <si>
    <t>ITEM3405</t>
  </si>
  <si>
    <t>ITEM6857</t>
  </si>
  <si>
    <t>ITEM2513</t>
  </si>
  <si>
    <t>ITEM6354</t>
  </si>
  <si>
    <t>ITEM7861</t>
  </si>
  <si>
    <t>ITEM9891</t>
  </si>
  <si>
    <t>ITEM8789</t>
  </si>
  <si>
    <t>ITEM9161</t>
  </si>
  <si>
    <t>ITEM6204</t>
  </si>
  <si>
    <t>ITEM3252</t>
  </si>
  <si>
    <t>ITEM3567</t>
  </si>
  <si>
    <t>ITEM2083</t>
  </si>
  <si>
    <t>ITEM9717</t>
  </si>
  <si>
    <t>ITEM9640</t>
  </si>
  <si>
    <t>ITEM3301</t>
  </si>
  <si>
    <t>ITEM5159</t>
  </si>
  <si>
    <t>ITEM5418</t>
  </si>
  <si>
    <t>ITEM5047</t>
  </si>
  <si>
    <t>ITEM4838</t>
  </si>
  <si>
    <t>ITEM4685</t>
  </si>
  <si>
    <t>ITEM5204</t>
  </si>
  <si>
    <t>ITEM8963</t>
  </si>
  <si>
    <t>ITEM3313</t>
  </si>
  <si>
    <t>ITEM7902</t>
  </si>
  <si>
    <t>ITEM1406</t>
  </si>
  <si>
    <t>ITEM7663</t>
  </si>
  <si>
    <t>ITEM6251</t>
  </si>
  <si>
    <t>ITEM7691</t>
  </si>
  <si>
    <t>ITEM2329</t>
  </si>
  <si>
    <t>ITEM2360</t>
  </si>
  <si>
    <t>ITEM8733</t>
  </si>
  <si>
    <t>ITEM4894</t>
  </si>
  <si>
    <t>ITEM9671</t>
  </si>
  <si>
    <t>ITEM2248</t>
  </si>
  <si>
    <t>ITEM6544</t>
  </si>
  <si>
    <t>ITEM5665</t>
  </si>
  <si>
    <t>ITEM9485</t>
  </si>
  <si>
    <t>ITEM5498</t>
  </si>
  <si>
    <t>ITEM9903</t>
  </si>
  <si>
    <t>ITEM6307</t>
  </si>
  <si>
    <t>ITEM5747</t>
  </si>
  <si>
    <t>ITEM7516</t>
  </si>
  <si>
    <t>ITEM4672</t>
  </si>
  <si>
    <t>ITEM9090</t>
  </si>
  <si>
    <t>ITEM8090</t>
  </si>
  <si>
    <t>ITEM8108</t>
  </si>
  <si>
    <t>ITEM1283</t>
  </si>
  <si>
    <t>ITEM2852</t>
  </si>
  <si>
    <t>ITEM7622</t>
  </si>
  <si>
    <t>ITEM2260</t>
  </si>
  <si>
    <t>ITEM3731</t>
  </si>
  <si>
    <t>ITEM8886</t>
  </si>
  <si>
    <t>ITEM5211</t>
  </si>
  <si>
    <t>ITEM3659</t>
  </si>
  <si>
    <t>ITEM6460</t>
  </si>
  <si>
    <t>ITEM8095</t>
  </si>
  <si>
    <t>ITEM8353</t>
  </si>
  <si>
    <t>ITEM9882</t>
  </si>
  <si>
    <t>ITEM2624</t>
  </si>
  <si>
    <t>ITEM2978</t>
  </si>
  <si>
    <t>ITEM5899</t>
  </si>
  <si>
    <t>ITEM1965</t>
  </si>
  <si>
    <t>ITEM4459</t>
  </si>
  <si>
    <t>ITEM5806</t>
  </si>
  <si>
    <t>ITEM8186</t>
  </si>
  <si>
    <t>ITEM3306</t>
  </si>
  <si>
    <t>ITEM4931</t>
  </si>
  <si>
    <t>ITEM8401</t>
  </si>
  <si>
    <t>ITEM1791</t>
  </si>
  <si>
    <t>ITEM8933</t>
  </si>
  <si>
    <t>ITEM7636</t>
  </si>
  <si>
    <t>ITEM1375</t>
  </si>
  <si>
    <t>ITEM8920</t>
  </si>
  <si>
    <t>ITEM8061</t>
  </si>
  <si>
    <t>ITEM6199</t>
  </si>
  <si>
    <t>ITEM8277</t>
  </si>
  <si>
    <t>ITEM5049</t>
  </si>
  <si>
    <t>ITEM1945</t>
  </si>
  <si>
    <t>ITEM6480</t>
  </si>
  <si>
    <t>ITEM4188</t>
  </si>
  <si>
    <t>ITEM9894</t>
  </si>
  <si>
    <t>ITEM4609</t>
  </si>
  <si>
    <t>Apple</t>
  </si>
  <si>
    <t>Orange</t>
  </si>
  <si>
    <t>Mango</t>
  </si>
  <si>
    <t>Lemon</t>
  </si>
  <si>
    <t>Guava</t>
  </si>
  <si>
    <t>Product ID</t>
  </si>
  <si>
    <t>Dec 1</t>
  </si>
  <si>
    <t>Dec 2</t>
  </si>
  <si>
    <t>Dec 3</t>
  </si>
  <si>
    <t>Dec 4</t>
  </si>
  <si>
    <t>Dec 5</t>
  </si>
  <si>
    <t>Dec 6</t>
  </si>
  <si>
    <t>Dec 7</t>
  </si>
  <si>
    <t>Dec 8</t>
  </si>
  <si>
    <t>Dec 9</t>
  </si>
  <si>
    <t>Dec 10</t>
  </si>
  <si>
    <t>Dec 11</t>
  </si>
  <si>
    <t>Dec 12</t>
  </si>
  <si>
    <t>Dec 13</t>
  </si>
  <si>
    <t>Dec 14</t>
  </si>
  <si>
    <t>Dec 15</t>
  </si>
  <si>
    <t>Dec 16</t>
  </si>
  <si>
    <t>Dec 17</t>
  </si>
  <si>
    <t>Dec 18</t>
  </si>
  <si>
    <t>Dec 19</t>
  </si>
  <si>
    <t>Dec 20</t>
  </si>
  <si>
    <t>Dec 21</t>
  </si>
  <si>
    <t>Dec 22</t>
  </si>
  <si>
    <t>Dec 23</t>
  </si>
  <si>
    <t>Dec 24</t>
  </si>
  <si>
    <t>Dec 25</t>
  </si>
  <si>
    <t>Dec 26</t>
  </si>
  <si>
    <t>Dec 27</t>
  </si>
  <si>
    <t>Dec 28</t>
  </si>
  <si>
    <t>Dec 29</t>
  </si>
  <si>
    <t>Dec 30</t>
  </si>
  <si>
    <t>Dec 31</t>
  </si>
  <si>
    <t>(b)</t>
  </si>
  <si>
    <t>(a)</t>
  </si>
  <si>
    <t>Category</t>
  </si>
  <si>
    <t>Sub-Category</t>
  </si>
  <si>
    <t>Lisbon</t>
  </si>
  <si>
    <t>Nimbu</t>
  </si>
  <si>
    <t>Oblong</t>
  </si>
  <si>
    <t>Amrapalli</t>
  </si>
  <si>
    <t>Alphonso</t>
  </si>
  <si>
    <t>Golden</t>
  </si>
  <si>
    <t>Red</t>
  </si>
  <si>
    <t>Tangerine</t>
  </si>
  <si>
    <t>Mandarin</t>
  </si>
  <si>
    <t>Green</t>
  </si>
  <si>
    <t>Robin</t>
  </si>
  <si>
    <t>Sour</t>
  </si>
  <si>
    <t>Indie</t>
  </si>
  <si>
    <t>Ability to toggle dates</t>
  </si>
  <si>
    <t>(c)</t>
  </si>
  <si>
    <t>(d)</t>
  </si>
  <si>
    <t>Ability to toggle category</t>
  </si>
  <si>
    <t>(e)</t>
  </si>
  <si>
    <t>Ability to have a WoW comparison of category</t>
  </si>
  <si>
    <t>Ability to have a WoW comparison of sub category</t>
  </si>
  <si>
    <t>Ability to have a WoW comparison of data points</t>
  </si>
  <si>
    <t>(f)</t>
  </si>
  <si>
    <t>(g)</t>
  </si>
  <si>
    <t>Ability to toggle data points</t>
  </si>
  <si>
    <t>Ability to have a custom date range vs custom date range comparison of category</t>
  </si>
  <si>
    <t>Ability to have a custom date range vs custom date range WoW comparison of sub category</t>
  </si>
  <si>
    <t>Ability to have a custom date range vs custom date range WoW comparison of data points</t>
  </si>
  <si>
    <t>(h)</t>
  </si>
  <si>
    <t>(i)</t>
  </si>
  <si>
    <t>(j)</t>
  </si>
  <si>
    <t>Ability to toggle sub category</t>
  </si>
  <si>
    <r>
      <t xml:space="preserve">Create a dynamic </t>
    </r>
    <r>
      <rPr>
        <b/>
        <sz val="10"/>
        <color rgb="FF000000"/>
        <rFont val="Arial"/>
        <family val="2"/>
        <scheme val="minor"/>
      </rPr>
      <t xml:space="preserve">Dashboard </t>
    </r>
    <r>
      <rPr>
        <sz val="10"/>
        <color rgb="FF000000"/>
        <rFont val="Arial"/>
        <family val="2"/>
        <scheme val="minor"/>
      </rPr>
      <t>in the</t>
    </r>
    <r>
      <rPr>
        <b/>
        <sz val="10"/>
        <color rgb="FF000000"/>
        <rFont val="Arial"/>
        <family val="2"/>
        <scheme val="minor"/>
      </rPr>
      <t xml:space="preserve"> '</t>
    </r>
    <r>
      <rPr>
        <sz val="10"/>
        <color rgb="FF000000"/>
        <rFont val="Arial"/>
        <family val="2"/>
        <scheme val="minor"/>
      </rPr>
      <t>Dashboard' tab that generates insights from the data. (do not use Pivot)</t>
    </r>
  </si>
  <si>
    <t>Build in the following functionalities:</t>
  </si>
  <si>
    <t>The Dashboard should have information required to track Sales, Units and ASPs for a Growth Manager to look at everyday and understand business performance and take decisions.</t>
  </si>
  <si>
    <t>(k)</t>
  </si>
  <si>
    <t>Ability to input desired Product IDs and retrieve relevant information</t>
  </si>
  <si>
    <t>Instructions:</t>
  </si>
  <si>
    <t>Build the Dashboard in the 'Dashboard' tab using formulas and not pivot tables / charts</t>
  </si>
  <si>
    <r>
      <rPr>
        <b/>
        <sz val="10"/>
        <color rgb="FF000000"/>
        <rFont val="Arial"/>
        <family val="2"/>
        <scheme val="minor"/>
      </rPr>
      <t>Q:</t>
    </r>
    <r>
      <rPr>
        <sz val="10"/>
        <color rgb="FF000000"/>
        <rFont val="Arial"/>
        <family val="2"/>
        <scheme val="minor"/>
      </rPr>
      <t xml:space="preserve"> In the 'Data tab', you will find sample daily sales data for the month of December</t>
    </r>
  </si>
  <si>
    <r>
      <t xml:space="preserve">Name the file </t>
    </r>
    <r>
      <rPr>
        <sz val="10"/>
        <color rgb="FFFF0000"/>
        <rFont val="Arial (Body)"/>
      </rPr>
      <t>FIRST NAME_LAST NAME_CMRCLPLANNING INTERN</t>
    </r>
  </si>
  <si>
    <t>Please build the dashboard in your own style so that all functionalities are incorporated amidst other features and views that your think are required</t>
  </si>
  <si>
    <t>Note: (1) ASP means Average Selling Price (=GMV/Units) (2) WoW - Week on Week</t>
  </si>
  <si>
    <t>Product Id</t>
  </si>
  <si>
    <t xml:space="preserve">  Product ID</t>
  </si>
  <si>
    <t xml:space="preserve">  Category</t>
  </si>
  <si>
    <t xml:space="preserve">  Sub-Category</t>
  </si>
  <si>
    <t>1 Dec GMV</t>
  </si>
  <si>
    <t>1 Dec Units</t>
  </si>
  <si>
    <t>2 Dec GMV</t>
  </si>
  <si>
    <t>2 Dec Units</t>
  </si>
  <si>
    <t>3 Dec GMV</t>
  </si>
  <si>
    <t>3 Dec Units</t>
  </si>
  <si>
    <t>4 Dec GMV</t>
  </si>
  <si>
    <t>4 Dec Units</t>
  </si>
  <si>
    <t>5 Dec GMV</t>
  </si>
  <si>
    <t>5 Dec Units</t>
  </si>
  <si>
    <t>6 Dec GMV</t>
  </si>
  <si>
    <t>6 Dec Units</t>
  </si>
  <si>
    <t>7 Dec GMV</t>
  </si>
  <si>
    <t>7 Dec Units</t>
  </si>
  <si>
    <t>8 Dec GMV</t>
  </si>
  <si>
    <t>8 Dec Units</t>
  </si>
  <si>
    <t>9 Dec GMV</t>
  </si>
  <si>
    <t>9 Dec Units</t>
  </si>
  <si>
    <t>10 Dec GMV</t>
  </si>
  <si>
    <t>10 Dec Units</t>
  </si>
  <si>
    <t>11 Dec GMV</t>
  </si>
  <si>
    <t>11 Dec Units</t>
  </si>
  <si>
    <t>12 Dec GMV</t>
  </si>
  <si>
    <t>12 Dec Units</t>
  </si>
  <si>
    <t>13 Dec GMV</t>
  </si>
  <si>
    <t>13 Dec Units</t>
  </si>
  <si>
    <t>14 Dec GMV</t>
  </si>
  <si>
    <t>14 Dec Units</t>
  </si>
  <si>
    <t>15 Dec GMV</t>
  </si>
  <si>
    <t>15 Dec Units</t>
  </si>
  <si>
    <t>16 Dec GMV</t>
  </si>
  <si>
    <t>16 Dec Units</t>
  </si>
  <si>
    <t>17 Dec GMV</t>
  </si>
  <si>
    <t>17 Dec Units</t>
  </si>
  <si>
    <t>18 Dec GMV</t>
  </si>
  <si>
    <t>18 Dec Units</t>
  </si>
  <si>
    <t>19 Dec GMV</t>
  </si>
  <si>
    <t>19 Dec Units</t>
  </si>
  <si>
    <t>20 Dec GMV</t>
  </si>
  <si>
    <t>20 Dec Units</t>
  </si>
  <si>
    <t>21 Dec GMV</t>
  </si>
  <si>
    <t>21 Dec Units</t>
  </si>
  <si>
    <t>22 Dec GMV</t>
  </si>
  <si>
    <t>22 Dec Units</t>
  </si>
  <si>
    <t>23 Dec GMV</t>
  </si>
  <si>
    <t>23 Dec Units</t>
  </si>
  <si>
    <t>24 Dec GMV</t>
  </si>
  <si>
    <t>24 Dec Units</t>
  </si>
  <si>
    <t>25 Dec GMV</t>
  </si>
  <si>
    <t>25 Dec Units</t>
  </si>
  <si>
    <t>26 Dec GMV</t>
  </si>
  <si>
    <t>26 Dec Units</t>
  </si>
  <si>
    <t>27 Dec GMV</t>
  </si>
  <si>
    <t>27 Dec Units</t>
  </si>
  <si>
    <t>28 Dec GMV</t>
  </si>
  <si>
    <t>28 Dec Units</t>
  </si>
  <si>
    <t>29 Dec GMV</t>
  </si>
  <si>
    <t>29 Dec Units</t>
  </si>
  <si>
    <t>30 Dec GMV</t>
  </si>
  <si>
    <t>30 Dec Units</t>
  </si>
  <si>
    <t>31 Dec GMV</t>
  </si>
  <si>
    <t>31 Dec Units</t>
  </si>
  <si>
    <t>Sub Category</t>
  </si>
  <si>
    <t>Enter Product Id</t>
  </si>
  <si>
    <t>GMV (Category)</t>
  </si>
  <si>
    <t>ASP( Category)</t>
  </si>
  <si>
    <t>UnitsSold(Category)</t>
  </si>
  <si>
    <t>GMV(Sub Category)</t>
  </si>
  <si>
    <t>Units(Sub Category)</t>
  </si>
  <si>
    <t>ASP(Sub Category)</t>
  </si>
  <si>
    <t>Date</t>
  </si>
  <si>
    <t>Total</t>
  </si>
  <si>
    <t>Difference</t>
  </si>
  <si>
    <t xml:space="preserve">  Sub Category</t>
  </si>
  <si>
    <t>Ability to have a custom date range vs custom date range comparison of Sub-category</t>
  </si>
  <si>
    <t>Total GMV</t>
  </si>
  <si>
    <t>Total Units</t>
  </si>
  <si>
    <t>WEEK 1</t>
  </si>
  <si>
    <t>wow comparison based on Product Id</t>
  </si>
  <si>
    <t>WEEK 2</t>
  </si>
  <si>
    <t>WEEK 3</t>
  </si>
  <si>
    <t>WEEK 4</t>
  </si>
  <si>
    <t>WEEK 5</t>
  </si>
  <si>
    <t>WEEK 6</t>
  </si>
  <si>
    <t>WEEK 7</t>
  </si>
  <si>
    <t>wow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</si>
</sst>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b/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u/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  <font>
      <sz val="10"/>
      <color rgb="FFFF0000"/>
      <name val="Arial (Body)"/>
    </font>
    <font>
      <sz val="8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0"/>
      <name val="Arial"/>
      <family val="2"/>
      <scheme val="minor"/>
    </font>
    <font>
      <sz val="8"/>
      <name val="Arial"/>
      <scheme val="minor"/>
    </font>
    <font>
      <b/>
      <sz val="10"/>
      <color theme="3"/>
      <name val="Arial"/>
      <family val="2"/>
      <scheme val="minor"/>
    </font>
    <font>
      <b/>
      <sz val="11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0"/>
      <color theme="8" tint="-0.499984740745262"/>
      <name val="Arial"/>
      <family val="2"/>
      <scheme val="minor"/>
    </font>
    <font>
      <b/>
      <sz val="10"/>
      <color theme="8" tint="-0.499984740745262"/>
      <name val="Arial"/>
      <family val="2"/>
      <scheme val="minor"/>
    </font>
    <font>
      <sz val="10"/>
      <color theme="9" tint="-0.499984740745262"/>
      <name val="Arial"/>
      <family val="2"/>
      <scheme val="minor"/>
    </font>
    <font>
      <b/>
      <sz val="10"/>
      <color theme="9" tint="-0.499984740745262"/>
      <name val="Arial"/>
      <family val="2"/>
      <scheme val="minor"/>
    </font>
    <font>
      <b/>
      <sz val="10"/>
      <color rgb="FF00B050"/>
      <name val="Arial"/>
      <family val="2"/>
      <scheme val="minor"/>
    </font>
    <font>
      <b/>
      <sz val="10"/>
      <color theme="0" tint="-0.499984740745262"/>
      <name val="Arial"/>
      <family val="2"/>
      <scheme val="minor"/>
    </font>
    <font>
      <b/>
      <i/>
      <sz val="12"/>
      <color theme="6" tint="-0.249977111117893"/>
      <name val="Arial"/>
      <family val="2"/>
      <scheme val="minor"/>
    </font>
    <font>
      <i/>
      <sz val="12"/>
      <color rgb="FF000000"/>
      <name val="Arial"/>
      <family val="2"/>
      <scheme val="minor"/>
    </font>
    <font>
      <b/>
      <i/>
      <sz val="12"/>
      <color rgb="FF00206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203764"/>
        <bgColor rgb="FF2037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theme="9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0" fontId="1" fillId="3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3" borderId="0" xfId="0" quotePrefix="1" applyFont="1" applyFill="1" applyAlignment="1">
      <alignment horizont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17" fontId="1" fillId="3" borderId="0" xfId="0" applyNumberFormat="1" applyFont="1" applyFill="1" applyAlignment="1">
      <alignment horizontal="center"/>
    </xf>
    <xf numFmtId="0" fontId="12" fillId="4" borderId="2" xfId="0" applyFont="1" applyFill="1" applyBorder="1"/>
    <xf numFmtId="0" fontId="12" fillId="4" borderId="3" xfId="0" applyFont="1" applyFill="1" applyBorder="1"/>
    <xf numFmtId="0" fontId="12" fillId="4" borderId="4" xfId="0" applyFont="1" applyFill="1" applyBorder="1"/>
    <xf numFmtId="0" fontId="6" fillId="0" borderId="0" xfId="0" applyFont="1" applyAlignment="1">
      <alignment horizontal="center" vertical="center"/>
    </xf>
    <xf numFmtId="0" fontId="13" fillId="5" borderId="2" xfId="0" applyFont="1" applyFill="1" applyBorder="1"/>
    <xf numFmtId="0" fontId="13" fillId="5" borderId="3" xfId="0" applyFont="1" applyFill="1" applyBorder="1"/>
    <xf numFmtId="0" fontId="13" fillId="5" borderId="4" xfId="0" applyFont="1" applyFill="1" applyBorder="1"/>
    <xf numFmtId="16" fontId="12" fillId="4" borderId="3" xfId="0" applyNumberFormat="1" applyFont="1" applyFill="1" applyBorder="1"/>
    <xf numFmtId="0" fontId="13" fillId="6" borderId="2" xfId="0" applyFont="1" applyFill="1" applyBorder="1"/>
    <xf numFmtId="0" fontId="13" fillId="6" borderId="3" xfId="0" applyFont="1" applyFill="1" applyBorder="1"/>
    <xf numFmtId="0" fontId="13" fillId="6" borderId="4" xfId="0" applyFont="1" applyFill="1" applyBorder="1"/>
    <xf numFmtId="0" fontId="14" fillId="0" borderId="0" xfId="0" applyFont="1"/>
    <xf numFmtId="16" fontId="12" fillId="4" borderId="4" xfId="0" applyNumberFormat="1" applyFont="1" applyFill="1" applyBorder="1"/>
    <xf numFmtId="0" fontId="13" fillId="6" borderId="5" xfId="0" applyFont="1" applyFill="1" applyBorder="1"/>
    <xf numFmtId="0" fontId="13" fillId="6" borderId="6" xfId="0" applyFont="1" applyFill="1" applyBorder="1"/>
    <xf numFmtId="0" fontId="13" fillId="6" borderId="7" xfId="0" applyFont="1" applyFill="1" applyBorder="1"/>
    <xf numFmtId="0" fontId="16" fillId="9" borderId="3" xfId="0" applyFont="1" applyFill="1" applyBorder="1"/>
    <xf numFmtId="0" fontId="17" fillId="10" borderId="0" xfId="0" applyFont="1" applyFill="1"/>
    <xf numFmtId="0" fontId="17" fillId="11" borderId="0" xfId="0" applyFont="1" applyFill="1"/>
    <xf numFmtId="0" fontId="17" fillId="7" borderId="0" xfId="0" applyFont="1" applyFill="1"/>
    <xf numFmtId="0" fontId="17" fillId="0" borderId="0" xfId="0" applyFont="1"/>
    <xf numFmtId="0" fontId="18" fillId="8" borderId="0" xfId="0" applyFont="1" applyFill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5" fillId="0" borderId="0" xfId="0" applyFont="1"/>
    <xf numFmtId="0" fontId="26" fillId="0" borderId="0" xfId="0" applyFont="1"/>
    <xf numFmtId="0" fontId="27" fillId="7" borderId="0" xfId="0" applyFont="1" applyFill="1"/>
    <xf numFmtId="0" fontId="28" fillId="9" borderId="3" xfId="0" applyFont="1" applyFill="1" applyBorder="1"/>
    <xf numFmtId="0" fontId="6" fillId="12" borderId="0" xfId="0" applyFont="1" applyFill="1"/>
    <xf numFmtId="0" fontId="23" fillId="13" borderId="8" xfId="0" applyFont="1" applyFill="1" applyBorder="1" applyAlignment="1">
      <alignment horizontal="center"/>
    </xf>
    <xf numFmtId="0" fontId="23" fillId="14" borderId="8" xfId="0" applyFont="1" applyFill="1" applyBorder="1" applyAlignment="1">
      <alignment horizontal="center"/>
    </xf>
    <xf numFmtId="0" fontId="24" fillId="15" borderId="8" xfId="0" applyFont="1" applyFill="1" applyBorder="1" applyAlignment="1">
      <alignment horizontal="center"/>
    </xf>
    <xf numFmtId="0" fontId="23" fillId="15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1009650</xdr:colOff>
      <xdr:row>22</xdr:row>
      <xdr:rowOff>180975</xdr:rowOff>
    </xdr:from>
    <xdr:to>
      <xdr:col>0</xdr:col>
      <xdr:colOff>1257300</xdr:colOff>
      <xdr:row>22</xdr:row>
      <xdr:rowOff>314325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1FF2903C-985C-A478-E023-5C367700293E}"/>
            </a:ext>
          </a:extLst>
        </xdr:cNvPr>
        <xdr:cNvSpPr/>
      </xdr:nvSpPr>
      <xdr:spPr>
        <a:xfrm>
          <a:off x="1009650" y="10620375"/>
          <a:ext cx="247650" cy="1333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717FD-7088-4140-8295-BAC3C5A42C91}">
  <sheetPr>
    <tabColor theme="1"/>
  </sheetPr>
  <dimension ref="B2:G29"/>
  <sheetViews>
    <sheetView showGridLines="0" tabSelected="1" zoomScale="90" zoomScaleNormal="90" workbookViewId="0">
      <selection activeCell="C14" sqref="C14"/>
    </sheetView>
  </sheetViews>
  <sheetFormatPr defaultColWidth="8.85546875" defaultRowHeight="12.75"/>
  <cols>
    <col min="1" max="1" width="2.42578125" customWidth="1"/>
    <col min="2" max="2" width="3.85546875" customWidth="1"/>
    <col min="3" max="3" width="65.42578125" customWidth="1"/>
  </cols>
  <sheetData>
    <row r="2" spans="2:3">
      <c r="B2" s="1" t="s">
        <v>180</v>
      </c>
    </row>
    <row r="3" spans="2:3">
      <c r="C3" s="1" t="s">
        <v>173</v>
      </c>
    </row>
    <row r="5" spans="2:3">
      <c r="B5" s="1" t="s">
        <v>175</v>
      </c>
    </row>
    <row r="7" spans="2:3">
      <c r="B7" s="15" t="s">
        <v>174</v>
      </c>
    </row>
    <row r="8" spans="2:3">
      <c r="B8" s="1" t="s">
        <v>139</v>
      </c>
      <c r="C8" s="1" t="s">
        <v>155</v>
      </c>
    </row>
    <row r="9" spans="2:3">
      <c r="B9" s="1" t="s">
        <v>138</v>
      </c>
      <c r="C9" s="1" t="s">
        <v>158</v>
      </c>
    </row>
    <row r="10" spans="2:3">
      <c r="B10" s="1" t="s">
        <v>156</v>
      </c>
      <c r="C10" s="1" t="s">
        <v>172</v>
      </c>
    </row>
    <row r="11" spans="2:3">
      <c r="B11" s="1" t="s">
        <v>157</v>
      </c>
      <c r="C11" s="1" t="s">
        <v>165</v>
      </c>
    </row>
    <row r="12" spans="2:3">
      <c r="B12" s="1" t="s">
        <v>159</v>
      </c>
      <c r="C12" s="1" t="s">
        <v>160</v>
      </c>
    </row>
    <row r="13" spans="2:3">
      <c r="B13" s="1" t="s">
        <v>163</v>
      </c>
      <c r="C13" s="1" t="s">
        <v>161</v>
      </c>
    </row>
    <row r="14" spans="2:3">
      <c r="B14" s="1" t="s">
        <v>164</v>
      </c>
      <c r="C14" s="1" t="s">
        <v>162</v>
      </c>
    </row>
    <row r="15" spans="2:3">
      <c r="B15" s="1" t="s">
        <v>169</v>
      </c>
      <c r="C15" s="1" t="s">
        <v>166</v>
      </c>
    </row>
    <row r="16" spans="2:3">
      <c r="B16" s="1" t="s">
        <v>170</v>
      </c>
      <c r="C16" s="1" t="s">
        <v>167</v>
      </c>
    </row>
    <row r="17" spans="2:7">
      <c r="B17" s="1" t="s">
        <v>171</v>
      </c>
      <c r="C17" s="1" t="s">
        <v>168</v>
      </c>
    </row>
    <row r="18" spans="2:7">
      <c r="B18" s="1" t="s">
        <v>176</v>
      </c>
      <c r="C18" s="1" t="s">
        <v>177</v>
      </c>
    </row>
    <row r="19" spans="2:7">
      <c r="B19" s="14"/>
    </row>
    <row r="20" spans="2:7">
      <c r="B20" s="1" t="s">
        <v>182</v>
      </c>
    </row>
    <row r="21" spans="2:7">
      <c r="B21" s="14"/>
    </row>
    <row r="22" spans="2:7">
      <c r="B22" s="15" t="s">
        <v>178</v>
      </c>
    </row>
    <row r="23" spans="2:7">
      <c r="B23" s="1" t="s">
        <v>139</v>
      </c>
      <c r="C23" s="1" t="s">
        <v>179</v>
      </c>
      <c r="G23" s="13"/>
    </row>
    <row r="24" spans="2:7">
      <c r="B24" s="1" t="s">
        <v>138</v>
      </c>
      <c r="C24" s="1" t="s">
        <v>181</v>
      </c>
      <c r="G24" s="13"/>
    </row>
    <row r="25" spans="2:7">
      <c r="B25" s="14"/>
    </row>
    <row r="26" spans="2:7">
      <c r="B26" s="1" t="s">
        <v>183</v>
      </c>
      <c r="D26" s="13"/>
    </row>
    <row r="27" spans="2:7">
      <c r="B27" s="14"/>
    </row>
    <row r="28" spans="2:7">
      <c r="B28" s="1"/>
    </row>
    <row r="29" spans="2:7">
      <c r="B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  <outlinePr summaryBelow="0" summaryRight="0"/>
  </sheetPr>
  <dimension ref="A1:BN103"/>
  <sheetViews>
    <sheetView zoomScale="90" zoomScaleNormal="90" workbookViewId="0">
      <selection activeCell="F20" sqref="F20"/>
    </sheetView>
  </sheetViews>
  <sheetFormatPr defaultColWidth="12.5703125" defaultRowHeight="15.75" customHeight="1"/>
  <cols>
    <col min="1" max="1" width="1.85546875" style="7" customWidth="1"/>
    <col min="2" max="2" width="10.42578125" style="7" customWidth="1"/>
    <col min="3" max="3" width="13.42578125" style="7" customWidth="1"/>
    <col min="4" max="4" width="13.42578125" style="11" customWidth="1"/>
    <col min="5" max="66" width="9.140625" style="7" customWidth="1"/>
    <col min="67" max="16384" width="12.5703125" style="7"/>
  </cols>
  <sheetData>
    <row r="1" spans="1:66" s="3" customFormat="1" ht="15.75" customHeight="1">
      <c r="D1" s="10"/>
      <c r="E1" s="16">
        <v>37226</v>
      </c>
      <c r="F1" s="4" t="s">
        <v>107</v>
      </c>
      <c r="G1" s="4" t="s">
        <v>108</v>
      </c>
      <c r="H1" s="4" t="s">
        <v>108</v>
      </c>
      <c r="I1" s="4" t="s">
        <v>109</v>
      </c>
      <c r="J1" s="4" t="s">
        <v>109</v>
      </c>
      <c r="K1" s="4" t="s">
        <v>110</v>
      </c>
      <c r="L1" s="4" t="s">
        <v>110</v>
      </c>
      <c r="M1" s="4" t="s">
        <v>111</v>
      </c>
      <c r="N1" s="4" t="s">
        <v>111</v>
      </c>
      <c r="O1" s="4" t="s">
        <v>112</v>
      </c>
      <c r="P1" s="4" t="s">
        <v>112</v>
      </c>
      <c r="Q1" s="4" t="s">
        <v>113</v>
      </c>
      <c r="R1" s="4" t="s">
        <v>113</v>
      </c>
      <c r="S1" s="4" t="s">
        <v>114</v>
      </c>
      <c r="T1" s="4" t="s">
        <v>114</v>
      </c>
      <c r="U1" s="4" t="s">
        <v>115</v>
      </c>
      <c r="V1" s="4" t="s">
        <v>115</v>
      </c>
      <c r="W1" s="4" t="s">
        <v>116</v>
      </c>
      <c r="X1" s="4" t="s">
        <v>116</v>
      </c>
      <c r="Y1" s="4" t="s">
        <v>117</v>
      </c>
      <c r="Z1" s="4" t="s">
        <v>117</v>
      </c>
      <c r="AA1" s="4" t="s">
        <v>118</v>
      </c>
      <c r="AB1" s="4" t="s">
        <v>118</v>
      </c>
      <c r="AC1" s="4" t="s">
        <v>119</v>
      </c>
      <c r="AD1" s="4" t="s">
        <v>119</v>
      </c>
      <c r="AE1" s="4" t="s">
        <v>120</v>
      </c>
      <c r="AF1" s="4" t="s">
        <v>120</v>
      </c>
      <c r="AG1" s="4" t="s">
        <v>121</v>
      </c>
      <c r="AH1" s="4" t="s">
        <v>121</v>
      </c>
      <c r="AI1" s="4" t="s">
        <v>122</v>
      </c>
      <c r="AJ1" s="4" t="s">
        <v>122</v>
      </c>
      <c r="AK1" s="4" t="s">
        <v>123</v>
      </c>
      <c r="AL1" s="4" t="s">
        <v>123</v>
      </c>
      <c r="AM1" s="4" t="s">
        <v>124</v>
      </c>
      <c r="AN1" s="4" t="s">
        <v>124</v>
      </c>
      <c r="AO1" s="4" t="s">
        <v>125</v>
      </c>
      <c r="AP1" s="4" t="s">
        <v>125</v>
      </c>
      <c r="AQ1" s="4" t="s">
        <v>126</v>
      </c>
      <c r="AR1" s="4" t="s">
        <v>126</v>
      </c>
      <c r="AS1" s="4" t="s">
        <v>127</v>
      </c>
      <c r="AT1" s="4" t="s">
        <v>127</v>
      </c>
      <c r="AU1" s="4" t="s">
        <v>128</v>
      </c>
      <c r="AV1" s="4" t="s">
        <v>128</v>
      </c>
      <c r="AW1" s="4" t="s">
        <v>129</v>
      </c>
      <c r="AX1" s="4" t="s">
        <v>129</v>
      </c>
      <c r="AY1" s="4" t="s">
        <v>130</v>
      </c>
      <c r="AZ1" s="4" t="s">
        <v>130</v>
      </c>
      <c r="BA1" s="4" t="s">
        <v>131</v>
      </c>
      <c r="BB1" s="4" t="s">
        <v>131</v>
      </c>
      <c r="BC1" s="4" t="s">
        <v>132</v>
      </c>
      <c r="BD1" s="4" t="s">
        <v>132</v>
      </c>
      <c r="BE1" s="4" t="s">
        <v>133</v>
      </c>
      <c r="BF1" s="4" t="s">
        <v>133</v>
      </c>
      <c r="BG1" s="4" t="s">
        <v>134</v>
      </c>
      <c r="BH1" s="4" t="s">
        <v>134</v>
      </c>
      <c r="BI1" s="4" t="s">
        <v>135</v>
      </c>
      <c r="BJ1" s="4" t="s">
        <v>135</v>
      </c>
      <c r="BK1" s="4" t="s">
        <v>136</v>
      </c>
      <c r="BL1" s="4" t="s">
        <v>136</v>
      </c>
      <c r="BM1" s="12" t="s">
        <v>137</v>
      </c>
      <c r="BN1" s="12" t="s">
        <v>137</v>
      </c>
    </row>
    <row r="2" spans="1:66" s="11" customFormat="1" ht="15.75" customHeight="1">
      <c r="A2" s="10"/>
      <c r="B2" s="6" t="s">
        <v>106</v>
      </c>
      <c r="C2" s="6" t="s">
        <v>140</v>
      </c>
      <c r="D2" s="6" t="s">
        <v>141</v>
      </c>
      <c r="E2" s="5" t="s">
        <v>0</v>
      </c>
      <c r="F2" s="6" t="s">
        <v>1</v>
      </c>
      <c r="G2" s="5" t="s">
        <v>0</v>
      </c>
      <c r="H2" s="6" t="s">
        <v>1</v>
      </c>
      <c r="I2" s="5" t="s">
        <v>0</v>
      </c>
      <c r="J2" s="6" t="s">
        <v>1</v>
      </c>
      <c r="K2" s="5" t="s">
        <v>0</v>
      </c>
      <c r="L2" s="6" t="s">
        <v>1</v>
      </c>
      <c r="M2" s="5" t="s">
        <v>0</v>
      </c>
      <c r="N2" s="6" t="s">
        <v>1</v>
      </c>
      <c r="O2" s="5" t="s">
        <v>0</v>
      </c>
      <c r="P2" s="6" t="s">
        <v>1</v>
      </c>
      <c r="Q2" s="5" t="s">
        <v>0</v>
      </c>
      <c r="R2" s="6" t="s">
        <v>1</v>
      </c>
      <c r="S2" s="5" t="s">
        <v>0</v>
      </c>
      <c r="T2" s="6" t="s">
        <v>1</v>
      </c>
      <c r="U2" s="5" t="s">
        <v>0</v>
      </c>
      <c r="V2" s="6" t="s">
        <v>1</v>
      </c>
      <c r="W2" s="5" t="s">
        <v>0</v>
      </c>
      <c r="X2" s="6" t="s">
        <v>1</v>
      </c>
      <c r="Y2" s="5" t="s">
        <v>0</v>
      </c>
      <c r="Z2" s="6" t="s">
        <v>1</v>
      </c>
      <c r="AA2" s="5" t="s">
        <v>0</v>
      </c>
      <c r="AB2" s="6" t="s">
        <v>1</v>
      </c>
      <c r="AC2" s="5" t="s">
        <v>0</v>
      </c>
      <c r="AD2" s="6" t="s">
        <v>1</v>
      </c>
      <c r="AE2" s="5" t="s">
        <v>0</v>
      </c>
      <c r="AF2" s="6" t="s">
        <v>1</v>
      </c>
      <c r="AG2" s="5" t="s">
        <v>0</v>
      </c>
      <c r="AH2" s="6" t="s">
        <v>1</v>
      </c>
      <c r="AI2" s="5" t="s">
        <v>0</v>
      </c>
      <c r="AJ2" s="6" t="s">
        <v>1</v>
      </c>
      <c r="AK2" s="5" t="s">
        <v>0</v>
      </c>
      <c r="AL2" s="6" t="s">
        <v>1</v>
      </c>
      <c r="AM2" s="5" t="s">
        <v>0</v>
      </c>
      <c r="AN2" s="6" t="s">
        <v>1</v>
      </c>
      <c r="AO2" s="5" t="s">
        <v>0</v>
      </c>
      <c r="AP2" s="6" t="s">
        <v>1</v>
      </c>
      <c r="AQ2" s="5" t="s">
        <v>0</v>
      </c>
      <c r="AR2" s="6" t="s">
        <v>1</v>
      </c>
      <c r="AS2" s="5" t="s">
        <v>0</v>
      </c>
      <c r="AT2" s="6" t="s">
        <v>1</v>
      </c>
      <c r="AU2" s="5" t="s">
        <v>0</v>
      </c>
      <c r="AV2" s="6" t="s">
        <v>1</v>
      </c>
      <c r="AW2" s="5" t="s">
        <v>0</v>
      </c>
      <c r="AX2" s="6" t="s">
        <v>1</v>
      </c>
      <c r="AY2" s="5" t="s">
        <v>0</v>
      </c>
      <c r="AZ2" s="6" t="s">
        <v>1</v>
      </c>
      <c r="BA2" s="5" t="s">
        <v>0</v>
      </c>
      <c r="BB2" s="6" t="s">
        <v>1</v>
      </c>
      <c r="BC2" s="5" t="s">
        <v>0</v>
      </c>
      <c r="BD2" s="6" t="s">
        <v>1</v>
      </c>
      <c r="BE2" s="5" t="s">
        <v>0</v>
      </c>
      <c r="BF2" s="6" t="s">
        <v>1</v>
      </c>
      <c r="BG2" s="5" t="s">
        <v>0</v>
      </c>
      <c r="BH2" s="6" t="s">
        <v>1</v>
      </c>
      <c r="BI2" s="5" t="s">
        <v>0</v>
      </c>
      <c r="BJ2" s="6" t="s">
        <v>1</v>
      </c>
      <c r="BK2" s="5" t="s">
        <v>0</v>
      </c>
      <c r="BL2" s="6" t="s">
        <v>1</v>
      </c>
      <c r="BM2" s="5" t="s">
        <v>0</v>
      </c>
      <c r="BN2" s="6" t="s">
        <v>1</v>
      </c>
    </row>
    <row r="3" spans="1:66" ht="15.75" customHeight="1">
      <c r="A3" s="8"/>
      <c r="B3" s="2" t="s">
        <v>36</v>
      </c>
      <c r="C3" s="10" t="s">
        <v>104</v>
      </c>
      <c r="D3" s="11" t="s">
        <v>143</v>
      </c>
      <c r="E3" s="9">
        <v>0</v>
      </c>
      <c r="F3" s="10">
        <v>0</v>
      </c>
      <c r="G3" s="9">
        <v>852</v>
      </c>
      <c r="H3" s="10">
        <v>3</v>
      </c>
      <c r="I3" s="9">
        <v>284</v>
      </c>
      <c r="J3" s="10">
        <v>1</v>
      </c>
      <c r="K3" s="9">
        <v>0</v>
      </c>
      <c r="L3" s="10">
        <v>0</v>
      </c>
      <c r="M3" s="9">
        <v>568</v>
      </c>
      <c r="N3" s="10">
        <v>2</v>
      </c>
      <c r="O3" s="9">
        <v>284</v>
      </c>
      <c r="P3" s="10">
        <v>1</v>
      </c>
      <c r="Q3" s="9">
        <v>852</v>
      </c>
      <c r="R3" s="10">
        <v>3</v>
      </c>
      <c r="S3" s="9">
        <v>0</v>
      </c>
      <c r="T3" s="10">
        <v>0</v>
      </c>
      <c r="U3" s="9">
        <v>0</v>
      </c>
      <c r="V3" s="10">
        <v>0</v>
      </c>
      <c r="W3" s="9">
        <v>568</v>
      </c>
      <c r="X3" s="10">
        <v>2</v>
      </c>
      <c r="Y3" s="9">
        <v>0</v>
      </c>
      <c r="Z3" s="10">
        <v>0</v>
      </c>
      <c r="AA3" s="9">
        <v>284</v>
      </c>
      <c r="AB3" s="10">
        <v>1</v>
      </c>
      <c r="AC3" s="9">
        <v>0</v>
      </c>
      <c r="AD3" s="10">
        <v>0</v>
      </c>
      <c r="AE3" s="9">
        <v>0</v>
      </c>
      <c r="AF3" s="10">
        <v>0</v>
      </c>
      <c r="AG3" s="9">
        <v>573</v>
      </c>
      <c r="AH3" s="10">
        <v>2</v>
      </c>
      <c r="AI3" s="9">
        <v>177</v>
      </c>
      <c r="AJ3" s="10">
        <v>1</v>
      </c>
      <c r="AK3" s="9">
        <v>466</v>
      </c>
      <c r="AL3" s="10">
        <v>2</v>
      </c>
      <c r="AM3" s="9">
        <v>0</v>
      </c>
      <c r="AN3" s="10">
        <v>0</v>
      </c>
      <c r="AO3" s="9">
        <v>857</v>
      </c>
      <c r="AP3" s="10">
        <v>3</v>
      </c>
      <c r="AQ3" s="9">
        <v>568</v>
      </c>
      <c r="AR3" s="10">
        <v>2</v>
      </c>
      <c r="AS3" s="9">
        <v>466</v>
      </c>
      <c r="AT3" s="10">
        <v>2</v>
      </c>
      <c r="AU3" s="9">
        <v>867</v>
      </c>
      <c r="AV3" s="10">
        <v>3</v>
      </c>
      <c r="AW3" s="9">
        <v>2797</v>
      </c>
      <c r="AX3" s="10">
        <v>12</v>
      </c>
      <c r="AY3" s="9">
        <v>1110</v>
      </c>
      <c r="AZ3" s="10">
        <v>5</v>
      </c>
      <c r="BA3" s="9">
        <v>1464</v>
      </c>
      <c r="BB3" s="10">
        <v>7</v>
      </c>
      <c r="BC3" s="9">
        <v>1380</v>
      </c>
      <c r="BD3" s="10">
        <v>5</v>
      </c>
      <c r="BE3" s="9">
        <v>1647</v>
      </c>
      <c r="BF3" s="10">
        <v>6</v>
      </c>
      <c r="BG3" s="9">
        <v>1333</v>
      </c>
      <c r="BH3" s="10">
        <v>5</v>
      </c>
      <c r="BI3" s="9">
        <v>3637</v>
      </c>
      <c r="BJ3" s="10">
        <v>18</v>
      </c>
      <c r="BK3" s="9">
        <v>1221</v>
      </c>
      <c r="BL3" s="10">
        <v>5</v>
      </c>
      <c r="BM3" s="9">
        <v>2797</v>
      </c>
      <c r="BN3" s="10">
        <v>12</v>
      </c>
    </row>
    <row r="4" spans="1:66" ht="15.75" customHeight="1">
      <c r="A4" s="8"/>
      <c r="B4" s="2" t="s">
        <v>16</v>
      </c>
      <c r="C4" s="10" t="s">
        <v>103</v>
      </c>
      <c r="D4" s="11" t="s">
        <v>151</v>
      </c>
      <c r="E4" s="9">
        <v>12552</v>
      </c>
      <c r="F4" s="10">
        <v>22</v>
      </c>
      <c r="G4" s="9">
        <v>13693</v>
      </c>
      <c r="H4" s="10">
        <v>24</v>
      </c>
      <c r="I4" s="9">
        <v>19969</v>
      </c>
      <c r="J4" s="10">
        <v>35</v>
      </c>
      <c r="K4" s="9">
        <v>14264</v>
      </c>
      <c r="L4" s="10">
        <v>25</v>
      </c>
      <c r="M4" s="9">
        <v>10840</v>
      </c>
      <c r="N4" s="10">
        <v>19</v>
      </c>
      <c r="O4" s="9">
        <v>7988</v>
      </c>
      <c r="P4" s="10">
        <v>14</v>
      </c>
      <c r="Q4" s="9">
        <v>7988</v>
      </c>
      <c r="R4" s="10">
        <v>14</v>
      </c>
      <c r="S4" s="9">
        <v>15405</v>
      </c>
      <c r="T4" s="10">
        <v>27</v>
      </c>
      <c r="U4" s="9">
        <v>11411</v>
      </c>
      <c r="V4" s="10">
        <v>20</v>
      </c>
      <c r="W4" s="9">
        <v>19969</v>
      </c>
      <c r="X4" s="10">
        <v>35</v>
      </c>
      <c r="Y4" s="9">
        <v>11981</v>
      </c>
      <c r="Z4" s="10">
        <v>21</v>
      </c>
      <c r="AA4" s="9">
        <v>17687</v>
      </c>
      <c r="AB4" s="10">
        <v>31</v>
      </c>
      <c r="AC4" s="9">
        <v>19774</v>
      </c>
      <c r="AD4" s="10">
        <v>35</v>
      </c>
      <c r="AE4" s="9">
        <v>19531</v>
      </c>
      <c r="AF4" s="10">
        <v>35</v>
      </c>
      <c r="AG4" s="9">
        <v>9487</v>
      </c>
      <c r="AH4" s="10">
        <v>17</v>
      </c>
      <c r="AI4" s="9">
        <v>15754</v>
      </c>
      <c r="AJ4" s="10">
        <v>28</v>
      </c>
      <c r="AK4" s="9">
        <v>33482</v>
      </c>
      <c r="AL4" s="10">
        <v>60</v>
      </c>
      <c r="AM4" s="9">
        <v>18415</v>
      </c>
      <c r="AN4" s="10">
        <v>33</v>
      </c>
      <c r="AO4" s="9">
        <v>25670</v>
      </c>
      <c r="AP4" s="10">
        <v>46</v>
      </c>
      <c r="AQ4" s="9">
        <v>27923</v>
      </c>
      <c r="AR4" s="10">
        <v>50</v>
      </c>
      <c r="AS4" s="9">
        <v>15089</v>
      </c>
      <c r="AT4" s="10">
        <v>27</v>
      </c>
      <c r="AU4" s="9">
        <v>16183</v>
      </c>
      <c r="AV4" s="10">
        <v>29</v>
      </c>
      <c r="AW4" s="9">
        <v>36273</v>
      </c>
      <c r="AX4" s="10">
        <v>65</v>
      </c>
      <c r="AY4" s="9">
        <v>54130</v>
      </c>
      <c r="AZ4" s="10">
        <v>97</v>
      </c>
      <c r="BA4" s="9">
        <v>40737</v>
      </c>
      <c r="BB4" s="10">
        <v>73</v>
      </c>
      <c r="BC4" s="9">
        <v>41853</v>
      </c>
      <c r="BD4" s="10">
        <v>75</v>
      </c>
      <c r="BE4" s="9">
        <v>46317</v>
      </c>
      <c r="BF4" s="10">
        <v>83</v>
      </c>
      <c r="BG4" s="9">
        <v>62574</v>
      </c>
      <c r="BH4" s="10">
        <v>117</v>
      </c>
      <c r="BI4" s="9">
        <v>41181</v>
      </c>
      <c r="BJ4" s="10">
        <v>77</v>
      </c>
      <c r="BK4" s="9">
        <v>59365</v>
      </c>
      <c r="BL4" s="10">
        <v>111</v>
      </c>
      <c r="BM4" s="9">
        <v>36273</v>
      </c>
      <c r="BN4" s="10">
        <v>65</v>
      </c>
    </row>
    <row r="5" spans="1:66" ht="15.75" customHeight="1">
      <c r="A5" s="8"/>
      <c r="B5" s="2" t="s">
        <v>74</v>
      </c>
      <c r="C5" s="10" t="s">
        <v>103</v>
      </c>
      <c r="D5" s="11" t="s">
        <v>151</v>
      </c>
      <c r="E5" s="9">
        <v>1161</v>
      </c>
      <c r="F5" s="10">
        <v>9</v>
      </c>
      <c r="G5" s="9">
        <v>129</v>
      </c>
      <c r="H5" s="10">
        <v>1</v>
      </c>
      <c r="I5" s="9">
        <v>1161</v>
      </c>
      <c r="J5" s="10">
        <v>9</v>
      </c>
      <c r="K5" s="9">
        <v>1032</v>
      </c>
      <c r="L5" s="10">
        <v>8</v>
      </c>
      <c r="M5" s="9">
        <v>516</v>
      </c>
      <c r="N5" s="10">
        <v>4</v>
      </c>
      <c r="O5" s="9">
        <v>645</v>
      </c>
      <c r="P5" s="10">
        <v>5</v>
      </c>
      <c r="Q5" s="9">
        <v>645</v>
      </c>
      <c r="R5" s="10">
        <v>5</v>
      </c>
      <c r="S5" s="9">
        <v>1419</v>
      </c>
      <c r="T5" s="10">
        <v>11</v>
      </c>
      <c r="U5" s="9">
        <v>903</v>
      </c>
      <c r="V5" s="10">
        <v>7</v>
      </c>
      <c r="W5" s="9">
        <v>1032</v>
      </c>
      <c r="X5" s="10">
        <v>8</v>
      </c>
      <c r="Y5" s="9">
        <v>645</v>
      </c>
      <c r="Z5" s="10">
        <v>5</v>
      </c>
      <c r="AA5" s="9">
        <v>387</v>
      </c>
      <c r="AB5" s="10">
        <v>3</v>
      </c>
      <c r="AC5" s="9">
        <v>1419</v>
      </c>
      <c r="AD5" s="10">
        <v>11</v>
      </c>
      <c r="AE5" s="9">
        <v>645</v>
      </c>
      <c r="AF5" s="10">
        <v>5</v>
      </c>
      <c r="AG5" s="9">
        <v>645</v>
      </c>
      <c r="AH5" s="10">
        <v>5</v>
      </c>
      <c r="AI5" s="9">
        <v>645</v>
      </c>
      <c r="AJ5" s="10">
        <v>5</v>
      </c>
      <c r="AK5" s="9">
        <v>1290</v>
      </c>
      <c r="AL5" s="10">
        <v>10</v>
      </c>
      <c r="AM5" s="9">
        <v>258</v>
      </c>
      <c r="AN5" s="10">
        <v>2</v>
      </c>
      <c r="AO5" s="9">
        <v>516</v>
      </c>
      <c r="AP5" s="10">
        <v>4</v>
      </c>
      <c r="AQ5" s="9">
        <v>1806</v>
      </c>
      <c r="AR5" s="10">
        <v>14</v>
      </c>
      <c r="AS5" s="9">
        <v>645</v>
      </c>
      <c r="AT5" s="10">
        <v>5</v>
      </c>
      <c r="AU5" s="9">
        <v>1419</v>
      </c>
      <c r="AV5" s="10">
        <v>11</v>
      </c>
      <c r="AW5" s="9">
        <v>2493</v>
      </c>
      <c r="AX5" s="10">
        <v>19</v>
      </c>
      <c r="AY5" s="9">
        <v>2064</v>
      </c>
      <c r="AZ5" s="10">
        <v>16</v>
      </c>
      <c r="BA5" s="9">
        <v>1161</v>
      </c>
      <c r="BB5" s="10">
        <v>9</v>
      </c>
      <c r="BC5" s="9">
        <v>1161</v>
      </c>
      <c r="BD5" s="10">
        <v>9</v>
      </c>
      <c r="BE5" s="9">
        <v>1719</v>
      </c>
      <c r="BF5" s="10">
        <v>13</v>
      </c>
      <c r="BG5" s="9">
        <v>595</v>
      </c>
      <c r="BH5" s="10">
        <v>5</v>
      </c>
      <c r="BI5" s="9">
        <v>833</v>
      </c>
      <c r="BJ5" s="10">
        <v>7</v>
      </c>
      <c r="BK5" s="9">
        <v>357</v>
      </c>
      <c r="BL5" s="10">
        <v>3</v>
      </c>
      <c r="BM5" s="9">
        <v>2493</v>
      </c>
      <c r="BN5" s="10">
        <v>19</v>
      </c>
    </row>
    <row r="6" spans="1:66" ht="15.75" customHeight="1">
      <c r="A6" s="8"/>
      <c r="B6" s="2" t="s">
        <v>2</v>
      </c>
      <c r="C6" s="10" t="s">
        <v>101</v>
      </c>
      <c r="D6" s="11" t="s">
        <v>152</v>
      </c>
      <c r="E6" s="9">
        <v>4116</v>
      </c>
      <c r="F6" s="10">
        <v>2</v>
      </c>
      <c r="G6" s="9">
        <v>14392</v>
      </c>
      <c r="H6" s="10">
        <v>8</v>
      </c>
      <c r="I6" s="9">
        <v>34181</v>
      </c>
      <c r="J6" s="10">
        <v>19</v>
      </c>
      <c r="K6" s="9">
        <v>16191</v>
      </c>
      <c r="L6" s="10">
        <v>9</v>
      </c>
      <c r="M6" s="9">
        <v>25815</v>
      </c>
      <c r="N6" s="10">
        <v>15</v>
      </c>
      <c r="O6" s="9">
        <v>42905</v>
      </c>
      <c r="P6" s="10">
        <v>25</v>
      </c>
      <c r="Q6" s="9">
        <v>18799</v>
      </c>
      <c r="R6" s="10">
        <v>11</v>
      </c>
      <c r="S6" s="9">
        <v>22217</v>
      </c>
      <c r="T6" s="10">
        <v>13</v>
      </c>
      <c r="U6" s="9">
        <v>15381</v>
      </c>
      <c r="V6" s="10">
        <v>9</v>
      </c>
      <c r="W6" s="9">
        <v>27344</v>
      </c>
      <c r="X6" s="10">
        <v>16</v>
      </c>
      <c r="Y6" s="9">
        <v>20508</v>
      </c>
      <c r="Z6" s="10">
        <v>12</v>
      </c>
      <c r="AA6" s="9">
        <v>25635</v>
      </c>
      <c r="AB6" s="10">
        <v>15</v>
      </c>
      <c r="AC6" s="9">
        <v>27344</v>
      </c>
      <c r="AD6" s="10">
        <v>16</v>
      </c>
      <c r="AE6" s="9">
        <v>34180</v>
      </c>
      <c r="AF6" s="10">
        <v>20</v>
      </c>
      <c r="AG6" s="9">
        <v>23926</v>
      </c>
      <c r="AH6" s="10">
        <v>14</v>
      </c>
      <c r="AI6" s="9">
        <v>18799</v>
      </c>
      <c r="AJ6" s="10">
        <v>11</v>
      </c>
      <c r="AK6" s="9">
        <v>30762</v>
      </c>
      <c r="AL6" s="10">
        <v>18</v>
      </c>
      <c r="AM6" s="9">
        <v>20528</v>
      </c>
      <c r="AN6" s="10">
        <v>12</v>
      </c>
      <c r="AO6" s="9">
        <v>13692</v>
      </c>
      <c r="AP6" s="10">
        <v>8</v>
      </c>
      <c r="AQ6" s="9">
        <v>18809</v>
      </c>
      <c r="AR6" s="10">
        <v>11</v>
      </c>
      <c r="AS6" s="9">
        <v>13592</v>
      </c>
      <c r="AT6" s="10">
        <v>8</v>
      </c>
      <c r="AU6" s="9">
        <v>5507</v>
      </c>
      <c r="AV6" s="10">
        <v>3</v>
      </c>
      <c r="AW6" s="9">
        <v>8405</v>
      </c>
      <c r="AX6" s="10">
        <v>5</v>
      </c>
      <c r="AY6" s="9">
        <v>17000</v>
      </c>
      <c r="AZ6" s="10">
        <v>10</v>
      </c>
      <c r="BA6" s="9">
        <v>6706</v>
      </c>
      <c r="BB6" s="10">
        <v>4</v>
      </c>
      <c r="BC6" s="9">
        <v>12423</v>
      </c>
      <c r="BD6" s="10">
        <v>7</v>
      </c>
      <c r="BE6" s="9">
        <v>-1099</v>
      </c>
      <c r="BF6" s="10">
        <v>-1</v>
      </c>
      <c r="BG6" s="9">
        <v>39677</v>
      </c>
      <c r="BH6" s="10">
        <v>23</v>
      </c>
      <c r="BI6" s="9">
        <v>15291</v>
      </c>
      <c r="BJ6" s="10">
        <v>9</v>
      </c>
      <c r="BK6" s="9">
        <v>15301</v>
      </c>
      <c r="BL6" s="10">
        <v>9</v>
      </c>
      <c r="BM6" s="9">
        <v>8405</v>
      </c>
      <c r="BN6" s="10">
        <v>5</v>
      </c>
    </row>
    <row r="7" spans="1:66" ht="15.75" customHeight="1">
      <c r="A7" s="8"/>
      <c r="B7" s="2" t="s">
        <v>10</v>
      </c>
      <c r="C7" s="10" t="s">
        <v>105</v>
      </c>
      <c r="D7" s="11" t="s">
        <v>153</v>
      </c>
      <c r="E7" s="9">
        <v>0</v>
      </c>
      <c r="F7" s="10">
        <v>0</v>
      </c>
      <c r="G7" s="9">
        <v>0</v>
      </c>
      <c r="H7" s="10">
        <v>0</v>
      </c>
      <c r="I7" s="9">
        <v>0</v>
      </c>
      <c r="J7" s="10">
        <v>0</v>
      </c>
      <c r="K7" s="9">
        <v>0</v>
      </c>
      <c r="L7" s="10">
        <v>0</v>
      </c>
      <c r="M7" s="9">
        <v>0</v>
      </c>
      <c r="N7" s="10">
        <v>0</v>
      </c>
      <c r="O7" s="9">
        <v>0</v>
      </c>
      <c r="P7" s="10">
        <v>0</v>
      </c>
      <c r="Q7" s="9">
        <v>0</v>
      </c>
      <c r="R7" s="10">
        <v>0</v>
      </c>
      <c r="S7" s="9">
        <v>0</v>
      </c>
      <c r="T7" s="10">
        <v>0</v>
      </c>
      <c r="U7" s="9">
        <v>0</v>
      </c>
      <c r="V7" s="10">
        <v>0</v>
      </c>
      <c r="W7" s="9">
        <v>0</v>
      </c>
      <c r="X7" s="10">
        <v>0</v>
      </c>
      <c r="Y7" s="9">
        <v>0</v>
      </c>
      <c r="Z7" s="10">
        <v>0</v>
      </c>
      <c r="AA7" s="9">
        <v>0</v>
      </c>
      <c r="AB7" s="10">
        <v>0</v>
      </c>
      <c r="AC7" s="9">
        <v>1316</v>
      </c>
      <c r="AD7" s="10">
        <v>4</v>
      </c>
      <c r="AE7" s="9">
        <v>658</v>
      </c>
      <c r="AF7" s="10">
        <v>2</v>
      </c>
      <c r="AG7" s="9">
        <v>0</v>
      </c>
      <c r="AH7" s="10">
        <v>0</v>
      </c>
      <c r="AI7" s="9">
        <v>0</v>
      </c>
      <c r="AJ7" s="10">
        <v>0</v>
      </c>
      <c r="AK7" s="9">
        <v>0</v>
      </c>
      <c r="AL7" s="10">
        <v>0</v>
      </c>
      <c r="AM7" s="9">
        <v>0</v>
      </c>
      <c r="AN7" s="10">
        <v>0</v>
      </c>
      <c r="AO7" s="9">
        <v>0</v>
      </c>
      <c r="AP7" s="10">
        <v>0</v>
      </c>
      <c r="AQ7" s="9">
        <v>0</v>
      </c>
      <c r="AR7" s="10">
        <v>0</v>
      </c>
      <c r="AS7" s="9">
        <v>0</v>
      </c>
      <c r="AT7" s="10">
        <v>0</v>
      </c>
      <c r="AU7" s="9">
        <v>0</v>
      </c>
      <c r="AV7" s="10">
        <v>0</v>
      </c>
      <c r="AW7" s="9">
        <v>0</v>
      </c>
      <c r="AX7" s="10">
        <v>0</v>
      </c>
      <c r="AY7" s="9">
        <v>0</v>
      </c>
      <c r="AZ7" s="10">
        <v>0</v>
      </c>
      <c r="BA7" s="9">
        <v>0</v>
      </c>
      <c r="BB7" s="10">
        <v>0</v>
      </c>
      <c r="BC7" s="9">
        <v>0</v>
      </c>
      <c r="BD7" s="10">
        <v>0</v>
      </c>
      <c r="BE7" s="9">
        <v>0</v>
      </c>
      <c r="BF7" s="10">
        <v>0</v>
      </c>
      <c r="BG7" s="9">
        <v>0</v>
      </c>
      <c r="BH7" s="10">
        <v>0</v>
      </c>
      <c r="BI7" s="9">
        <v>0</v>
      </c>
      <c r="BJ7" s="10">
        <v>0</v>
      </c>
      <c r="BK7" s="9">
        <v>0</v>
      </c>
      <c r="BL7" s="10">
        <v>0</v>
      </c>
      <c r="BM7" s="9">
        <v>0</v>
      </c>
      <c r="BN7" s="10">
        <v>0</v>
      </c>
    </row>
    <row r="8" spans="1:66" ht="15.75" customHeight="1">
      <c r="A8" s="8"/>
      <c r="B8" s="2" t="s">
        <v>29</v>
      </c>
      <c r="C8" s="10" t="s">
        <v>102</v>
      </c>
      <c r="D8" s="11" t="s">
        <v>149</v>
      </c>
      <c r="E8" s="9">
        <v>289</v>
      </c>
      <c r="F8" s="10">
        <v>1</v>
      </c>
      <c r="G8" s="9">
        <v>0</v>
      </c>
      <c r="H8" s="10">
        <v>0</v>
      </c>
      <c r="I8" s="9">
        <v>0</v>
      </c>
      <c r="J8" s="10">
        <v>0</v>
      </c>
      <c r="K8" s="9">
        <v>0</v>
      </c>
      <c r="L8" s="10">
        <v>0</v>
      </c>
      <c r="M8" s="9">
        <v>0</v>
      </c>
      <c r="N8" s="10">
        <v>0</v>
      </c>
      <c r="O8" s="9">
        <v>0</v>
      </c>
      <c r="P8" s="10">
        <v>0</v>
      </c>
      <c r="Q8" s="9">
        <v>0</v>
      </c>
      <c r="R8" s="10">
        <v>0</v>
      </c>
      <c r="S8" s="9">
        <v>0</v>
      </c>
      <c r="T8" s="10">
        <v>0</v>
      </c>
      <c r="U8" s="9">
        <v>0</v>
      </c>
      <c r="V8" s="10">
        <v>0</v>
      </c>
      <c r="W8" s="9">
        <v>0</v>
      </c>
      <c r="X8" s="10">
        <v>0</v>
      </c>
      <c r="Y8" s="9">
        <v>0</v>
      </c>
      <c r="Z8" s="10">
        <v>0</v>
      </c>
      <c r="AA8" s="9">
        <v>0</v>
      </c>
      <c r="AB8" s="10">
        <v>0</v>
      </c>
      <c r="AC8" s="9">
        <v>249</v>
      </c>
      <c r="AD8" s="10">
        <v>1</v>
      </c>
      <c r="AE8" s="9">
        <v>0</v>
      </c>
      <c r="AF8" s="10">
        <v>0</v>
      </c>
      <c r="AG8" s="9">
        <v>0</v>
      </c>
      <c r="AH8" s="10">
        <v>0</v>
      </c>
      <c r="AI8" s="9">
        <v>0</v>
      </c>
      <c r="AJ8" s="10">
        <v>0</v>
      </c>
      <c r="AK8" s="9">
        <v>289</v>
      </c>
      <c r="AL8" s="10">
        <v>1</v>
      </c>
      <c r="AM8" s="9">
        <v>249</v>
      </c>
      <c r="AN8" s="10">
        <v>1</v>
      </c>
      <c r="AO8" s="9">
        <v>289</v>
      </c>
      <c r="AP8" s="10">
        <v>1</v>
      </c>
      <c r="AQ8" s="9">
        <v>0</v>
      </c>
      <c r="AR8" s="10">
        <v>0</v>
      </c>
      <c r="AS8" s="9">
        <v>0</v>
      </c>
      <c r="AT8" s="10">
        <v>0</v>
      </c>
      <c r="AU8" s="9">
        <v>289</v>
      </c>
      <c r="AV8" s="10">
        <v>1</v>
      </c>
      <c r="AW8" s="9">
        <v>0</v>
      </c>
      <c r="AX8" s="10">
        <v>0</v>
      </c>
      <c r="AY8" s="9">
        <v>514</v>
      </c>
      <c r="AZ8" s="10">
        <v>2</v>
      </c>
      <c r="BA8" s="9">
        <v>257</v>
      </c>
      <c r="BB8" s="10">
        <v>1</v>
      </c>
      <c r="BC8" s="9">
        <v>257</v>
      </c>
      <c r="BD8" s="10">
        <v>1</v>
      </c>
      <c r="BE8" s="9">
        <v>0</v>
      </c>
      <c r="BF8" s="10">
        <v>0</v>
      </c>
      <c r="BG8" s="9">
        <v>0</v>
      </c>
      <c r="BH8" s="10">
        <v>0</v>
      </c>
      <c r="BI8" s="9">
        <v>0</v>
      </c>
      <c r="BJ8" s="10">
        <v>0</v>
      </c>
      <c r="BK8" s="9">
        <v>0</v>
      </c>
      <c r="BL8" s="10">
        <v>0</v>
      </c>
      <c r="BM8" s="9">
        <v>0</v>
      </c>
      <c r="BN8" s="10">
        <v>0</v>
      </c>
    </row>
    <row r="9" spans="1:66" ht="15.75" customHeight="1">
      <c r="A9" s="8"/>
      <c r="B9" s="2" t="s">
        <v>35</v>
      </c>
      <c r="C9" s="10" t="s">
        <v>103</v>
      </c>
      <c r="D9" s="11" t="s">
        <v>146</v>
      </c>
      <c r="E9" s="9">
        <v>16512</v>
      </c>
      <c r="F9" s="10">
        <v>128</v>
      </c>
      <c r="G9" s="9">
        <v>18576</v>
      </c>
      <c r="H9" s="10">
        <v>144</v>
      </c>
      <c r="I9" s="9">
        <v>19737</v>
      </c>
      <c r="J9" s="10">
        <v>153</v>
      </c>
      <c r="K9" s="9">
        <v>19350</v>
      </c>
      <c r="L9" s="10">
        <v>150</v>
      </c>
      <c r="M9" s="9">
        <v>16125</v>
      </c>
      <c r="N9" s="10">
        <v>125</v>
      </c>
      <c r="O9" s="9">
        <v>17159</v>
      </c>
      <c r="P9" s="10">
        <v>133</v>
      </c>
      <c r="Q9" s="9">
        <v>16512</v>
      </c>
      <c r="R9" s="10">
        <v>128</v>
      </c>
      <c r="S9" s="9">
        <v>16383</v>
      </c>
      <c r="T9" s="10">
        <v>127</v>
      </c>
      <c r="U9" s="9">
        <v>22446</v>
      </c>
      <c r="V9" s="10">
        <v>174</v>
      </c>
      <c r="W9" s="9">
        <v>23736</v>
      </c>
      <c r="X9" s="10">
        <v>184</v>
      </c>
      <c r="Y9" s="9">
        <v>20640</v>
      </c>
      <c r="Z9" s="10">
        <v>160</v>
      </c>
      <c r="AA9" s="9">
        <v>19737</v>
      </c>
      <c r="AB9" s="10">
        <v>153</v>
      </c>
      <c r="AC9" s="9">
        <v>22581</v>
      </c>
      <c r="AD9" s="10">
        <v>175</v>
      </c>
      <c r="AE9" s="9">
        <v>20640</v>
      </c>
      <c r="AF9" s="10">
        <v>160</v>
      </c>
      <c r="AG9" s="9">
        <v>21801</v>
      </c>
      <c r="AH9" s="10">
        <v>169</v>
      </c>
      <c r="AI9" s="9">
        <v>25596</v>
      </c>
      <c r="AJ9" s="10">
        <v>198</v>
      </c>
      <c r="AK9" s="9">
        <v>27606</v>
      </c>
      <c r="AL9" s="10">
        <v>214</v>
      </c>
      <c r="AM9" s="9">
        <v>21801</v>
      </c>
      <c r="AN9" s="10">
        <v>169</v>
      </c>
      <c r="AO9" s="9">
        <v>18576</v>
      </c>
      <c r="AP9" s="10">
        <v>144</v>
      </c>
      <c r="AQ9" s="9">
        <v>21154</v>
      </c>
      <c r="AR9" s="10">
        <v>164</v>
      </c>
      <c r="AS9" s="9">
        <v>21164</v>
      </c>
      <c r="AT9" s="10">
        <v>164</v>
      </c>
      <c r="AU9" s="9">
        <v>23349</v>
      </c>
      <c r="AV9" s="10">
        <v>181</v>
      </c>
      <c r="AW9" s="9">
        <v>25284</v>
      </c>
      <c r="AX9" s="10">
        <v>196</v>
      </c>
      <c r="AY9" s="9">
        <v>26961</v>
      </c>
      <c r="AZ9" s="10">
        <v>209</v>
      </c>
      <c r="BA9" s="9">
        <v>25026</v>
      </c>
      <c r="BB9" s="10">
        <v>194</v>
      </c>
      <c r="BC9" s="9">
        <v>25155</v>
      </c>
      <c r="BD9" s="10">
        <v>195</v>
      </c>
      <c r="BE9" s="9">
        <v>20507</v>
      </c>
      <c r="BF9" s="10">
        <v>159</v>
      </c>
      <c r="BG9" s="9">
        <v>23226</v>
      </c>
      <c r="BH9" s="10">
        <v>180</v>
      </c>
      <c r="BI9" s="9">
        <v>23349</v>
      </c>
      <c r="BJ9" s="10">
        <v>181</v>
      </c>
      <c r="BK9" s="9">
        <v>22704</v>
      </c>
      <c r="BL9" s="10">
        <v>176</v>
      </c>
      <c r="BM9" s="9">
        <v>25284</v>
      </c>
      <c r="BN9" s="10">
        <v>196</v>
      </c>
    </row>
    <row r="10" spans="1:66" ht="15.75" customHeight="1">
      <c r="A10" s="8"/>
      <c r="B10" s="2" t="s">
        <v>8</v>
      </c>
      <c r="C10" s="10" t="s">
        <v>101</v>
      </c>
      <c r="D10" s="11" t="s">
        <v>147</v>
      </c>
      <c r="E10" s="9">
        <v>0</v>
      </c>
      <c r="F10" s="10">
        <v>0</v>
      </c>
      <c r="G10" s="9">
        <v>1135</v>
      </c>
      <c r="H10" s="10">
        <v>4</v>
      </c>
      <c r="I10" s="9">
        <v>851</v>
      </c>
      <c r="J10" s="10">
        <v>3</v>
      </c>
      <c r="K10" s="9">
        <v>2838</v>
      </c>
      <c r="L10" s="10">
        <v>10</v>
      </c>
      <c r="M10" s="9">
        <v>3406</v>
      </c>
      <c r="N10" s="10">
        <v>12</v>
      </c>
      <c r="O10" s="9">
        <v>1014</v>
      </c>
      <c r="P10" s="10">
        <v>4</v>
      </c>
      <c r="Q10" s="9">
        <v>1987</v>
      </c>
      <c r="R10" s="10">
        <v>7</v>
      </c>
      <c r="S10" s="9">
        <v>2554</v>
      </c>
      <c r="T10" s="10">
        <v>9</v>
      </c>
      <c r="U10" s="9">
        <v>568</v>
      </c>
      <c r="V10" s="10">
        <v>2</v>
      </c>
      <c r="W10" s="9">
        <v>1987</v>
      </c>
      <c r="X10" s="10">
        <v>7</v>
      </c>
      <c r="Y10" s="9">
        <v>2554</v>
      </c>
      <c r="Z10" s="10">
        <v>9</v>
      </c>
      <c r="AA10" s="9">
        <v>3122</v>
      </c>
      <c r="AB10" s="10">
        <v>11</v>
      </c>
      <c r="AC10" s="9">
        <v>1524</v>
      </c>
      <c r="AD10" s="10">
        <v>5</v>
      </c>
      <c r="AE10" s="9">
        <v>3122</v>
      </c>
      <c r="AF10" s="10">
        <v>11</v>
      </c>
      <c r="AG10" s="9">
        <v>1987</v>
      </c>
      <c r="AH10" s="10">
        <v>7</v>
      </c>
      <c r="AI10" s="9">
        <v>2838</v>
      </c>
      <c r="AJ10" s="10">
        <v>10</v>
      </c>
      <c r="AK10" s="9">
        <v>2554</v>
      </c>
      <c r="AL10" s="10">
        <v>9</v>
      </c>
      <c r="AM10" s="9">
        <v>1419</v>
      </c>
      <c r="AN10" s="10">
        <v>5</v>
      </c>
      <c r="AO10" s="9">
        <v>2270</v>
      </c>
      <c r="AP10" s="10">
        <v>8</v>
      </c>
      <c r="AQ10" s="9">
        <v>2270</v>
      </c>
      <c r="AR10" s="10">
        <v>8</v>
      </c>
      <c r="AS10" s="9">
        <v>1987</v>
      </c>
      <c r="AT10" s="10">
        <v>7</v>
      </c>
      <c r="AU10" s="9">
        <v>4541</v>
      </c>
      <c r="AV10" s="10">
        <v>16</v>
      </c>
      <c r="AW10" s="9">
        <v>2838</v>
      </c>
      <c r="AX10" s="10">
        <v>10</v>
      </c>
      <c r="AY10" s="9">
        <v>3689</v>
      </c>
      <c r="AZ10" s="10">
        <v>13</v>
      </c>
      <c r="BA10" s="9">
        <v>3689</v>
      </c>
      <c r="BB10" s="10">
        <v>13</v>
      </c>
      <c r="BC10" s="9">
        <v>1703</v>
      </c>
      <c r="BD10" s="10">
        <v>6</v>
      </c>
      <c r="BE10" s="9">
        <v>1135</v>
      </c>
      <c r="BF10" s="10">
        <v>4</v>
      </c>
      <c r="BG10" s="9">
        <v>1135</v>
      </c>
      <c r="BH10" s="10">
        <v>4</v>
      </c>
      <c r="BI10" s="9">
        <v>568</v>
      </c>
      <c r="BJ10" s="10">
        <v>2</v>
      </c>
      <c r="BK10" s="9">
        <v>1135</v>
      </c>
      <c r="BL10" s="10">
        <v>4</v>
      </c>
      <c r="BM10" s="9">
        <v>2838</v>
      </c>
      <c r="BN10" s="10">
        <v>10</v>
      </c>
    </row>
    <row r="11" spans="1:66" ht="15.75" customHeight="1">
      <c r="A11" s="8"/>
      <c r="B11" s="2" t="s">
        <v>15</v>
      </c>
      <c r="C11" s="10" t="s">
        <v>103</v>
      </c>
      <c r="D11" s="11" t="s">
        <v>146</v>
      </c>
      <c r="E11" s="9">
        <v>597</v>
      </c>
      <c r="F11" s="10">
        <v>3</v>
      </c>
      <c r="G11" s="9">
        <v>1393</v>
      </c>
      <c r="H11" s="10">
        <v>7</v>
      </c>
      <c r="I11" s="9">
        <v>2388</v>
      </c>
      <c r="J11" s="10">
        <v>12</v>
      </c>
      <c r="K11" s="9">
        <v>1990</v>
      </c>
      <c r="L11" s="10">
        <v>10</v>
      </c>
      <c r="M11" s="9">
        <v>1592</v>
      </c>
      <c r="N11" s="10">
        <v>8</v>
      </c>
      <c r="O11" s="9">
        <v>1194</v>
      </c>
      <c r="P11" s="10">
        <v>6</v>
      </c>
      <c r="Q11" s="9">
        <v>2786</v>
      </c>
      <c r="R11" s="10">
        <v>14</v>
      </c>
      <c r="S11" s="9">
        <v>2587</v>
      </c>
      <c r="T11" s="10">
        <v>13</v>
      </c>
      <c r="U11" s="9">
        <v>5572</v>
      </c>
      <c r="V11" s="10">
        <v>28</v>
      </c>
      <c r="W11" s="9">
        <v>5174</v>
      </c>
      <c r="X11" s="10">
        <v>26</v>
      </c>
      <c r="Y11" s="9">
        <v>2587</v>
      </c>
      <c r="Z11" s="10">
        <v>13</v>
      </c>
      <c r="AA11" s="9">
        <v>3383</v>
      </c>
      <c r="AB11" s="10">
        <v>17</v>
      </c>
      <c r="AC11" s="9">
        <v>3582</v>
      </c>
      <c r="AD11" s="10">
        <v>18</v>
      </c>
      <c r="AE11" s="9">
        <v>3980</v>
      </c>
      <c r="AF11" s="10">
        <v>20</v>
      </c>
      <c r="AG11" s="9">
        <v>3781</v>
      </c>
      <c r="AH11" s="10">
        <v>19</v>
      </c>
      <c r="AI11" s="9">
        <v>2291</v>
      </c>
      <c r="AJ11" s="10">
        <v>11</v>
      </c>
      <c r="AK11" s="9">
        <v>3781</v>
      </c>
      <c r="AL11" s="10">
        <v>19</v>
      </c>
      <c r="AM11" s="9">
        <v>2189</v>
      </c>
      <c r="AN11" s="10">
        <v>11</v>
      </c>
      <c r="AO11" s="9">
        <v>2189</v>
      </c>
      <c r="AP11" s="10">
        <v>11</v>
      </c>
      <c r="AQ11" s="9">
        <v>2786</v>
      </c>
      <c r="AR11" s="10">
        <v>14</v>
      </c>
      <c r="AS11" s="9">
        <v>2388</v>
      </c>
      <c r="AT11" s="10">
        <v>12</v>
      </c>
      <c r="AU11" s="9">
        <v>3184</v>
      </c>
      <c r="AV11" s="10">
        <v>16</v>
      </c>
      <c r="AW11" s="9">
        <v>2388</v>
      </c>
      <c r="AX11" s="10">
        <v>12</v>
      </c>
      <c r="AY11" s="9">
        <v>5373</v>
      </c>
      <c r="AZ11" s="10">
        <v>27</v>
      </c>
      <c r="BA11" s="9">
        <v>4082</v>
      </c>
      <c r="BB11" s="10">
        <v>20</v>
      </c>
      <c r="BC11" s="9">
        <v>1791</v>
      </c>
      <c r="BD11" s="10">
        <v>9</v>
      </c>
      <c r="BE11" s="9">
        <v>1592</v>
      </c>
      <c r="BF11" s="10">
        <v>8</v>
      </c>
      <c r="BG11" s="9">
        <v>2587</v>
      </c>
      <c r="BH11" s="10">
        <v>13</v>
      </c>
      <c r="BI11" s="9">
        <v>2189</v>
      </c>
      <c r="BJ11" s="10">
        <v>11</v>
      </c>
      <c r="BK11" s="9">
        <v>2587</v>
      </c>
      <c r="BL11" s="10">
        <v>13</v>
      </c>
      <c r="BM11" s="9">
        <v>2388</v>
      </c>
      <c r="BN11" s="10">
        <v>12</v>
      </c>
    </row>
    <row r="12" spans="1:66" ht="15.75" customHeight="1">
      <c r="A12" s="8"/>
      <c r="B12" s="2" t="s">
        <v>11</v>
      </c>
      <c r="C12" s="10" t="s">
        <v>104</v>
      </c>
      <c r="D12" s="11" t="s">
        <v>144</v>
      </c>
      <c r="E12" s="9">
        <v>0</v>
      </c>
      <c r="F12" s="10">
        <v>0</v>
      </c>
      <c r="G12" s="9">
        <v>0</v>
      </c>
      <c r="H12" s="10">
        <v>0</v>
      </c>
      <c r="I12" s="9">
        <v>0</v>
      </c>
      <c r="J12" s="10">
        <v>0</v>
      </c>
      <c r="K12" s="9">
        <v>0</v>
      </c>
      <c r="L12" s="10">
        <v>0</v>
      </c>
      <c r="M12" s="9">
        <v>0</v>
      </c>
      <c r="N12" s="10">
        <v>0</v>
      </c>
      <c r="O12" s="9">
        <v>0</v>
      </c>
      <c r="P12" s="10">
        <v>0</v>
      </c>
      <c r="Q12" s="9">
        <v>0</v>
      </c>
      <c r="R12" s="10">
        <v>0</v>
      </c>
      <c r="S12" s="9">
        <v>0</v>
      </c>
      <c r="T12" s="10">
        <v>0</v>
      </c>
      <c r="U12" s="9">
        <v>0</v>
      </c>
      <c r="V12" s="10">
        <v>0</v>
      </c>
      <c r="W12" s="9">
        <v>0</v>
      </c>
      <c r="X12" s="10">
        <v>0</v>
      </c>
      <c r="Y12" s="9">
        <v>0</v>
      </c>
      <c r="Z12" s="10">
        <v>0</v>
      </c>
      <c r="AA12" s="9">
        <v>0</v>
      </c>
      <c r="AB12" s="10">
        <v>0</v>
      </c>
      <c r="AC12" s="9">
        <v>0</v>
      </c>
      <c r="AD12" s="10">
        <v>0</v>
      </c>
      <c r="AE12" s="9">
        <v>0</v>
      </c>
      <c r="AF12" s="10">
        <v>0</v>
      </c>
      <c r="AG12" s="9">
        <v>0</v>
      </c>
      <c r="AH12" s="10">
        <v>0</v>
      </c>
      <c r="AI12" s="9">
        <v>0</v>
      </c>
      <c r="AJ12" s="10">
        <v>0</v>
      </c>
      <c r="AK12" s="9">
        <v>0</v>
      </c>
      <c r="AL12" s="10">
        <v>0</v>
      </c>
      <c r="AM12" s="9">
        <v>0</v>
      </c>
      <c r="AN12" s="10">
        <v>0</v>
      </c>
      <c r="AO12" s="9">
        <v>0</v>
      </c>
      <c r="AP12" s="10">
        <v>0</v>
      </c>
      <c r="AQ12" s="9">
        <v>0</v>
      </c>
      <c r="AR12" s="10">
        <v>0</v>
      </c>
      <c r="AS12" s="9">
        <v>0</v>
      </c>
      <c r="AT12" s="10">
        <v>0</v>
      </c>
      <c r="AU12" s="9">
        <v>0</v>
      </c>
      <c r="AV12" s="10">
        <v>0</v>
      </c>
      <c r="AW12" s="9">
        <v>0</v>
      </c>
      <c r="AX12" s="10">
        <v>0</v>
      </c>
      <c r="AY12" s="9">
        <v>0</v>
      </c>
      <c r="AZ12" s="10">
        <v>0</v>
      </c>
      <c r="BA12" s="9">
        <v>0</v>
      </c>
      <c r="BB12" s="10">
        <v>0</v>
      </c>
      <c r="BC12" s="9">
        <v>0</v>
      </c>
      <c r="BD12" s="10">
        <v>0</v>
      </c>
      <c r="BE12" s="9">
        <v>0</v>
      </c>
      <c r="BF12" s="10">
        <v>0</v>
      </c>
      <c r="BG12" s="9">
        <v>0</v>
      </c>
      <c r="BH12" s="10">
        <v>0</v>
      </c>
      <c r="BI12" s="9">
        <v>0</v>
      </c>
      <c r="BJ12" s="10">
        <v>0</v>
      </c>
      <c r="BK12" s="9">
        <v>0</v>
      </c>
      <c r="BL12" s="10">
        <v>0</v>
      </c>
      <c r="BM12" s="9">
        <v>0</v>
      </c>
      <c r="BN12" s="10">
        <v>0</v>
      </c>
    </row>
    <row r="13" spans="1:66" ht="15.75" customHeight="1">
      <c r="A13" s="8"/>
      <c r="B13" s="2" t="s">
        <v>12</v>
      </c>
      <c r="C13" s="10" t="s">
        <v>101</v>
      </c>
      <c r="D13" s="11" t="s">
        <v>148</v>
      </c>
      <c r="E13" s="9">
        <v>16450</v>
      </c>
      <c r="F13" s="10">
        <v>33</v>
      </c>
      <c r="G13" s="9">
        <v>15769</v>
      </c>
      <c r="H13" s="10">
        <v>32</v>
      </c>
      <c r="I13" s="9">
        <v>19212</v>
      </c>
      <c r="J13" s="10">
        <v>39</v>
      </c>
      <c r="K13" s="9">
        <v>24138</v>
      </c>
      <c r="L13" s="10">
        <v>49</v>
      </c>
      <c r="M13" s="9">
        <v>21245</v>
      </c>
      <c r="N13" s="10">
        <v>43</v>
      </c>
      <c r="O13" s="9">
        <v>22283</v>
      </c>
      <c r="P13" s="10">
        <v>45</v>
      </c>
      <c r="Q13" s="9">
        <v>20197</v>
      </c>
      <c r="R13" s="10">
        <v>41</v>
      </c>
      <c r="S13" s="9">
        <v>17734</v>
      </c>
      <c r="T13" s="10">
        <v>36</v>
      </c>
      <c r="U13" s="9">
        <v>20197</v>
      </c>
      <c r="V13" s="10">
        <v>41</v>
      </c>
      <c r="W13" s="9">
        <v>24138</v>
      </c>
      <c r="X13" s="10">
        <v>49</v>
      </c>
      <c r="Y13" s="9">
        <v>24631</v>
      </c>
      <c r="Z13" s="10">
        <v>50</v>
      </c>
      <c r="AA13" s="9">
        <v>13793</v>
      </c>
      <c r="AB13" s="10">
        <v>28</v>
      </c>
      <c r="AC13" s="9">
        <v>17242</v>
      </c>
      <c r="AD13" s="10">
        <v>35</v>
      </c>
      <c r="AE13" s="9">
        <v>14778</v>
      </c>
      <c r="AF13" s="10">
        <v>30</v>
      </c>
      <c r="AG13" s="9">
        <v>17734</v>
      </c>
      <c r="AH13" s="10">
        <v>36</v>
      </c>
      <c r="AI13" s="9">
        <v>15271</v>
      </c>
      <c r="AJ13" s="10">
        <v>31</v>
      </c>
      <c r="AK13" s="9">
        <v>24631</v>
      </c>
      <c r="AL13" s="10">
        <v>50</v>
      </c>
      <c r="AM13" s="9">
        <v>22660</v>
      </c>
      <c r="AN13" s="10">
        <v>46</v>
      </c>
      <c r="AO13" s="9">
        <v>23645</v>
      </c>
      <c r="AP13" s="10">
        <v>48</v>
      </c>
      <c r="AQ13" s="9">
        <v>23153</v>
      </c>
      <c r="AR13" s="10">
        <v>47</v>
      </c>
      <c r="AS13" s="9">
        <v>27094</v>
      </c>
      <c r="AT13" s="10">
        <v>55</v>
      </c>
      <c r="AU13" s="9">
        <v>38441</v>
      </c>
      <c r="AV13" s="10">
        <v>78</v>
      </c>
      <c r="AW13" s="9">
        <v>43964</v>
      </c>
      <c r="AX13" s="10">
        <v>91</v>
      </c>
      <c r="AY13" s="9">
        <v>50245</v>
      </c>
      <c r="AZ13" s="10">
        <v>104</v>
      </c>
      <c r="BA13" s="9">
        <v>31403</v>
      </c>
      <c r="BB13" s="10">
        <v>65</v>
      </c>
      <c r="BC13" s="9">
        <v>30437</v>
      </c>
      <c r="BD13" s="10">
        <v>63</v>
      </c>
      <c r="BE13" s="9">
        <v>34785</v>
      </c>
      <c r="BF13" s="10">
        <v>72</v>
      </c>
      <c r="BG13" s="9">
        <v>29631</v>
      </c>
      <c r="BH13" s="10">
        <v>60</v>
      </c>
      <c r="BI13" s="9">
        <v>27586</v>
      </c>
      <c r="BJ13" s="10">
        <v>56</v>
      </c>
      <c r="BK13" s="9">
        <v>21182</v>
      </c>
      <c r="BL13" s="10">
        <v>43</v>
      </c>
      <c r="BM13" s="9">
        <v>43964</v>
      </c>
      <c r="BN13" s="10">
        <v>91</v>
      </c>
    </row>
    <row r="14" spans="1:66" ht="15.75" customHeight="1">
      <c r="A14" s="8"/>
      <c r="B14" s="2" t="s">
        <v>41</v>
      </c>
      <c r="C14" s="10" t="s">
        <v>101</v>
      </c>
      <c r="D14" s="11" t="s">
        <v>147</v>
      </c>
      <c r="E14" s="9">
        <v>10994</v>
      </c>
      <c r="F14" s="10">
        <v>13</v>
      </c>
      <c r="G14" s="9">
        <v>10291</v>
      </c>
      <c r="H14" s="10">
        <v>12</v>
      </c>
      <c r="I14" s="9">
        <v>11979</v>
      </c>
      <c r="J14" s="10">
        <v>14</v>
      </c>
      <c r="K14" s="9">
        <v>9447</v>
      </c>
      <c r="L14" s="10">
        <v>11</v>
      </c>
      <c r="M14" s="9">
        <v>4221</v>
      </c>
      <c r="N14" s="10">
        <v>5</v>
      </c>
      <c r="O14" s="9">
        <v>2477</v>
      </c>
      <c r="P14" s="10">
        <v>3</v>
      </c>
      <c r="Q14" s="9">
        <v>12878</v>
      </c>
      <c r="R14" s="10">
        <v>15</v>
      </c>
      <c r="S14" s="9">
        <v>11190</v>
      </c>
      <c r="T14" s="10">
        <v>13</v>
      </c>
      <c r="U14" s="9">
        <v>7649</v>
      </c>
      <c r="V14" s="10">
        <v>9</v>
      </c>
      <c r="W14" s="9">
        <v>6916</v>
      </c>
      <c r="X14" s="10">
        <v>8</v>
      </c>
      <c r="Y14" s="9">
        <v>12878</v>
      </c>
      <c r="Z14" s="10">
        <v>15</v>
      </c>
      <c r="AA14" s="9">
        <v>9282</v>
      </c>
      <c r="AB14" s="10">
        <v>11</v>
      </c>
      <c r="AC14" s="9">
        <v>11868</v>
      </c>
      <c r="AD14" s="10">
        <v>14</v>
      </c>
      <c r="AE14" s="9">
        <v>13666</v>
      </c>
      <c r="AF14" s="10">
        <v>16</v>
      </c>
      <c r="AG14" s="9">
        <v>10181</v>
      </c>
      <c r="AH14" s="10">
        <v>12</v>
      </c>
      <c r="AI14" s="9">
        <v>8438</v>
      </c>
      <c r="AJ14" s="10">
        <v>10</v>
      </c>
      <c r="AK14" s="9">
        <v>5907</v>
      </c>
      <c r="AL14" s="10">
        <v>7</v>
      </c>
      <c r="AM14" s="9">
        <v>5063</v>
      </c>
      <c r="AN14" s="10">
        <v>6</v>
      </c>
      <c r="AO14" s="9">
        <v>5876</v>
      </c>
      <c r="AP14" s="10">
        <v>7</v>
      </c>
      <c r="AQ14" s="9">
        <v>5853</v>
      </c>
      <c r="AR14" s="10">
        <v>7</v>
      </c>
      <c r="AS14" s="9">
        <v>7526</v>
      </c>
      <c r="AT14" s="10">
        <v>9</v>
      </c>
      <c r="AU14" s="9">
        <v>6690</v>
      </c>
      <c r="AV14" s="10">
        <v>8</v>
      </c>
      <c r="AW14" s="9">
        <v>5840</v>
      </c>
      <c r="AX14" s="10">
        <v>7</v>
      </c>
      <c r="AY14" s="9">
        <v>6674</v>
      </c>
      <c r="AZ14" s="10">
        <v>8</v>
      </c>
      <c r="BA14" s="9">
        <v>5006</v>
      </c>
      <c r="BB14" s="10">
        <v>6</v>
      </c>
      <c r="BC14" s="9">
        <v>10846</v>
      </c>
      <c r="BD14" s="10">
        <v>13</v>
      </c>
      <c r="BE14" s="9">
        <v>5840</v>
      </c>
      <c r="BF14" s="10">
        <v>7</v>
      </c>
      <c r="BG14" s="9">
        <v>6769</v>
      </c>
      <c r="BH14" s="10">
        <v>8</v>
      </c>
      <c r="BI14" s="9">
        <v>10969</v>
      </c>
      <c r="BJ14" s="10">
        <v>13</v>
      </c>
      <c r="BK14" s="9">
        <v>5907</v>
      </c>
      <c r="BL14" s="10">
        <v>7</v>
      </c>
      <c r="BM14" s="9">
        <v>5840</v>
      </c>
      <c r="BN14" s="10">
        <v>7</v>
      </c>
    </row>
    <row r="15" spans="1:66" ht="15.75" customHeight="1">
      <c r="A15" s="8"/>
      <c r="B15" s="2" t="s">
        <v>64</v>
      </c>
      <c r="C15" s="10" t="s">
        <v>103</v>
      </c>
      <c r="D15" s="11" t="s">
        <v>145</v>
      </c>
      <c r="E15" s="9">
        <v>9087</v>
      </c>
      <c r="F15" s="10">
        <v>13</v>
      </c>
      <c r="G15" s="9">
        <v>6291</v>
      </c>
      <c r="H15" s="10">
        <v>9</v>
      </c>
      <c r="I15" s="9">
        <v>6990</v>
      </c>
      <c r="J15" s="10">
        <v>10</v>
      </c>
      <c r="K15" s="9">
        <v>8388</v>
      </c>
      <c r="L15" s="10">
        <v>12</v>
      </c>
      <c r="M15" s="9">
        <v>7689</v>
      </c>
      <c r="N15" s="10">
        <v>11</v>
      </c>
      <c r="O15" s="9">
        <v>7689</v>
      </c>
      <c r="P15" s="10">
        <v>11</v>
      </c>
      <c r="Q15" s="9">
        <v>9087</v>
      </c>
      <c r="R15" s="10">
        <v>13</v>
      </c>
      <c r="S15" s="9">
        <v>11184</v>
      </c>
      <c r="T15" s="10">
        <v>16</v>
      </c>
      <c r="U15" s="9">
        <v>11883</v>
      </c>
      <c r="V15" s="10">
        <v>17</v>
      </c>
      <c r="W15" s="9">
        <v>12582</v>
      </c>
      <c r="X15" s="10">
        <v>18</v>
      </c>
      <c r="Y15" s="9">
        <v>11883</v>
      </c>
      <c r="Z15" s="10">
        <v>17</v>
      </c>
      <c r="AA15" s="9">
        <v>11883</v>
      </c>
      <c r="AB15" s="10">
        <v>17</v>
      </c>
      <c r="AC15" s="9">
        <v>10784</v>
      </c>
      <c r="AD15" s="10">
        <v>16</v>
      </c>
      <c r="AE15" s="9">
        <v>16874</v>
      </c>
      <c r="AF15" s="10">
        <v>26</v>
      </c>
      <c r="AG15" s="9">
        <v>12980</v>
      </c>
      <c r="AH15" s="10">
        <v>20</v>
      </c>
      <c r="AI15" s="9">
        <v>15856</v>
      </c>
      <c r="AJ15" s="10">
        <v>24</v>
      </c>
      <c r="AK15" s="9">
        <v>15576</v>
      </c>
      <c r="AL15" s="10">
        <v>24</v>
      </c>
      <c r="AM15" s="9">
        <v>13629</v>
      </c>
      <c r="AN15" s="10">
        <v>21</v>
      </c>
      <c r="AO15" s="9">
        <v>15576</v>
      </c>
      <c r="AP15" s="10">
        <v>24</v>
      </c>
      <c r="AQ15" s="9">
        <v>18172</v>
      </c>
      <c r="AR15" s="10">
        <v>28</v>
      </c>
      <c r="AS15" s="9">
        <v>11033</v>
      </c>
      <c r="AT15" s="10">
        <v>17</v>
      </c>
      <c r="AU15" s="9">
        <v>17523</v>
      </c>
      <c r="AV15" s="10">
        <v>27</v>
      </c>
      <c r="AW15" s="9">
        <v>22066</v>
      </c>
      <c r="AX15" s="10">
        <v>34</v>
      </c>
      <c r="AY15" s="9">
        <v>16225</v>
      </c>
      <c r="AZ15" s="10">
        <v>25</v>
      </c>
      <c r="BA15" s="9">
        <v>14927</v>
      </c>
      <c r="BB15" s="10">
        <v>23</v>
      </c>
      <c r="BC15" s="9">
        <v>18172</v>
      </c>
      <c r="BD15" s="10">
        <v>28</v>
      </c>
      <c r="BE15" s="9">
        <v>20119</v>
      </c>
      <c r="BF15" s="10">
        <v>31</v>
      </c>
      <c r="BG15" s="9">
        <v>23750</v>
      </c>
      <c r="BH15" s="10">
        <v>38</v>
      </c>
      <c r="BI15" s="9">
        <v>20000</v>
      </c>
      <c r="BJ15" s="10">
        <v>32</v>
      </c>
      <c r="BK15" s="9">
        <v>13750</v>
      </c>
      <c r="BL15" s="10">
        <v>22</v>
      </c>
      <c r="BM15" s="9">
        <v>22066</v>
      </c>
      <c r="BN15" s="10">
        <v>34</v>
      </c>
    </row>
    <row r="16" spans="1:66" ht="15.75" customHeight="1">
      <c r="A16" s="8"/>
      <c r="B16" s="2" t="s">
        <v>72</v>
      </c>
      <c r="C16" s="10" t="s">
        <v>103</v>
      </c>
      <c r="D16" s="11" t="s">
        <v>145</v>
      </c>
      <c r="E16" s="9">
        <v>17132</v>
      </c>
      <c r="F16" s="10">
        <v>41</v>
      </c>
      <c r="G16" s="9">
        <v>23400</v>
      </c>
      <c r="H16" s="10">
        <v>56</v>
      </c>
      <c r="I16" s="9">
        <v>30086</v>
      </c>
      <c r="J16" s="10">
        <v>72</v>
      </c>
      <c r="K16" s="9">
        <v>17132</v>
      </c>
      <c r="L16" s="10">
        <v>41</v>
      </c>
      <c r="M16" s="9">
        <v>18804</v>
      </c>
      <c r="N16" s="10">
        <v>45</v>
      </c>
      <c r="O16" s="9">
        <v>16714</v>
      </c>
      <c r="P16" s="10">
        <v>40</v>
      </c>
      <c r="Q16" s="9">
        <v>12536</v>
      </c>
      <c r="R16" s="10">
        <v>30</v>
      </c>
      <c r="S16" s="9">
        <v>20475</v>
      </c>
      <c r="T16" s="10">
        <v>49</v>
      </c>
      <c r="U16" s="9">
        <v>21729</v>
      </c>
      <c r="V16" s="10">
        <v>52</v>
      </c>
      <c r="W16" s="9">
        <v>24236</v>
      </c>
      <c r="X16" s="10">
        <v>58</v>
      </c>
      <c r="Y16" s="9">
        <v>21311</v>
      </c>
      <c r="Z16" s="10">
        <v>51</v>
      </c>
      <c r="AA16" s="9">
        <v>19222</v>
      </c>
      <c r="AB16" s="10">
        <v>46</v>
      </c>
      <c r="AC16" s="9">
        <v>15880</v>
      </c>
      <c r="AD16" s="10">
        <v>38</v>
      </c>
      <c r="AE16" s="9">
        <v>11282</v>
      </c>
      <c r="AF16" s="10">
        <v>27</v>
      </c>
      <c r="AG16" s="9">
        <v>18804</v>
      </c>
      <c r="AH16" s="10">
        <v>45</v>
      </c>
      <c r="AI16" s="9">
        <v>13372</v>
      </c>
      <c r="AJ16" s="10">
        <v>32</v>
      </c>
      <c r="AK16" s="9">
        <v>11282</v>
      </c>
      <c r="AL16" s="10">
        <v>27</v>
      </c>
      <c r="AM16" s="9">
        <v>13789</v>
      </c>
      <c r="AN16" s="10">
        <v>33</v>
      </c>
      <c r="AO16" s="9">
        <v>13372</v>
      </c>
      <c r="AP16" s="10">
        <v>32</v>
      </c>
      <c r="AQ16" s="9">
        <v>11700</v>
      </c>
      <c r="AR16" s="10">
        <v>28</v>
      </c>
      <c r="AS16" s="9">
        <v>15461</v>
      </c>
      <c r="AT16" s="10">
        <v>37</v>
      </c>
      <c r="AU16" s="9">
        <v>15879</v>
      </c>
      <c r="AV16" s="10">
        <v>38</v>
      </c>
      <c r="AW16" s="9">
        <v>14625</v>
      </c>
      <c r="AX16" s="10">
        <v>35</v>
      </c>
      <c r="AY16" s="9">
        <v>16297</v>
      </c>
      <c r="AZ16" s="10">
        <v>39</v>
      </c>
      <c r="BA16" s="9">
        <v>16714</v>
      </c>
      <c r="BB16" s="10">
        <v>40</v>
      </c>
      <c r="BC16" s="9">
        <v>17132</v>
      </c>
      <c r="BD16" s="10">
        <v>41</v>
      </c>
      <c r="BE16" s="9">
        <v>10447</v>
      </c>
      <c r="BF16" s="10">
        <v>25</v>
      </c>
      <c r="BG16" s="9">
        <v>8775</v>
      </c>
      <c r="BH16" s="10">
        <v>21</v>
      </c>
      <c r="BI16" s="9">
        <v>9193</v>
      </c>
      <c r="BJ16" s="10">
        <v>22</v>
      </c>
      <c r="BK16" s="9">
        <v>11282</v>
      </c>
      <c r="BL16" s="10">
        <v>27</v>
      </c>
      <c r="BM16" s="9">
        <v>14625</v>
      </c>
      <c r="BN16" s="10">
        <v>35</v>
      </c>
    </row>
    <row r="17" spans="1:66" ht="15.75" customHeight="1">
      <c r="A17" s="8"/>
      <c r="B17" s="2" t="s">
        <v>78</v>
      </c>
      <c r="C17" s="10" t="s">
        <v>101</v>
      </c>
      <c r="D17" s="11" t="s">
        <v>152</v>
      </c>
      <c r="E17" s="9">
        <v>227</v>
      </c>
      <c r="F17" s="10">
        <v>1</v>
      </c>
      <c r="G17" s="9">
        <v>0</v>
      </c>
      <c r="H17" s="10">
        <v>0</v>
      </c>
      <c r="I17" s="9">
        <v>359</v>
      </c>
      <c r="J17" s="10">
        <v>2</v>
      </c>
      <c r="K17" s="9">
        <v>0</v>
      </c>
      <c r="L17" s="10">
        <v>0</v>
      </c>
      <c r="M17" s="9">
        <v>0</v>
      </c>
      <c r="N17" s="10">
        <v>0</v>
      </c>
      <c r="O17" s="9">
        <v>362</v>
      </c>
      <c r="P17" s="10">
        <v>2</v>
      </c>
      <c r="Q17" s="9">
        <v>0</v>
      </c>
      <c r="R17" s="10">
        <v>0</v>
      </c>
      <c r="S17" s="9">
        <v>179</v>
      </c>
      <c r="T17" s="10">
        <v>1</v>
      </c>
      <c r="U17" s="9">
        <v>179</v>
      </c>
      <c r="V17" s="10">
        <v>1</v>
      </c>
      <c r="W17" s="9">
        <v>179</v>
      </c>
      <c r="X17" s="10">
        <v>1</v>
      </c>
      <c r="Y17" s="9">
        <v>0</v>
      </c>
      <c r="Z17" s="10">
        <v>0</v>
      </c>
      <c r="AA17" s="9">
        <v>179</v>
      </c>
      <c r="AB17" s="10">
        <v>1</v>
      </c>
      <c r="AC17" s="9">
        <v>179</v>
      </c>
      <c r="AD17" s="10">
        <v>1</v>
      </c>
      <c r="AE17" s="9">
        <v>0</v>
      </c>
      <c r="AF17" s="10">
        <v>0</v>
      </c>
      <c r="AG17" s="9">
        <v>0</v>
      </c>
      <c r="AH17" s="10">
        <v>0</v>
      </c>
      <c r="AI17" s="9">
        <v>179</v>
      </c>
      <c r="AJ17" s="10">
        <v>1</v>
      </c>
      <c r="AK17" s="9">
        <v>0</v>
      </c>
      <c r="AL17" s="10">
        <v>0</v>
      </c>
      <c r="AM17" s="9">
        <v>538</v>
      </c>
      <c r="AN17" s="10">
        <v>3</v>
      </c>
      <c r="AO17" s="9">
        <v>179</v>
      </c>
      <c r="AP17" s="10">
        <v>1</v>
      </c>
      <c r="AQ17" s="9">
        <v>172</v>
      </c>
      <c r="AR17" s="10">
        <v>1</v>
      </c>
      <c r="AS17" s="9">
        <v>0</v>
      </c>
      <c r="AT17" s="10">
        <v>0</v>
      </c>
      <c r="AU17" s="9">
        <v>172</v>
      </c>
      <c r="AV17" s="10">
        <v>1</v>
      </c>
      <c r="AW17" s="9">
        <v>170</v>
      </c>
      <c r="AX17" s="10">
        <v>1</v>
      </c>
      <c r="AY17" s="9">
        <v>170</v>
      </c>
      <c r="AZ17" s="10">
        <v>1</v>
      </c>
      <c r="BA17" s="9">
        <v>340</v>
      </c>
      <c r="BB17" s="10">
        <v>2</v>
      </c>
      <c r="BC17" s="9">
        <v>0</v>
      </c>
      <c r="BD17" s="10">
        <v>0</v>
      </c>
      <c r="BE17" s="9">
        <v>0</v>
      </c>
      <c r="BF17" s="10">
        <v>0</v>
      </c>
      <c r="BG17" s="9">
        <v>402</v>
      </c>
      <c r="BH17" s="10">
        <v>2</v>
      </c>
      <c r="BI17" s="9">
        <v>0</v>
      </c>
      <c r="BJ17" s="10">
        <v>0</v>
      </c>
      <c r="BK17" s="9">
        <v>170</v>
      </c>
      <c r="BL17" s="10">
        <v>1</v>
      </c>
      <c r="BM17" s="9">
        <v>170</v>
      </c>
      <c r="BN17" s="10">
        <v>1</v>
      </c>
    </row>
    <row r="18" spans="1:66" ht="15.75" customHeight="1">
      <c r="A18" s="8"/>
      <c r="B18" s="2" t="s">
        <v>55</v>
      </c>
      <c r="C18" s="10" t="s">
        <v>103</v>
      </c>
      <c r="D18" s="11" t="s">
        <v>151</v>
      </c>
      <c r="E18" s="9">
        <v>21600</v>
      </c>
      <c r="F18" s="10">
        <v>160</v>
      </c>
      <c r="G18" s="9">
        <v>19035</v>
      </c>
      <c r="H18" s="10">
        <v>141</v>
      </c>
      <c r="I18" s="9">
        <v>18495</v>
      </c>
      <c r="J18" s="10">
        <v>137</v>
      </c>
      <c r="K18" s="9">
        <v>19170</v>
      </c>
      <c r="L18" s="10">
        <v>142</v>
      </c>
      <c r="M18" s="9">
        <v>15930</v>
      </c>
      <c r="N18" s="10">
        <v>118</v>
      </c>
      <c r="O18" s="9">
        <v>19049</v>
      </c>
      <c r="P18" s="10">
        <v>141</v>
      </c>
      <c r="Q18" s="9">
        <v>20250</v>
      </c>
      <c r="R18" s="10">
        <v>150</v>
      </c>
      <c r="S18" s="9">
        <v>20115</v>
      </c>
      <c r="T18" s="10">
        <v>149</v>
      </c>
      <c r="U18" s="9">
        <v>17955</v>
      </c>
      <c r="V18" s="10">
        <v>133</v>
      </c>
      <c r="W18" s="9">
        <v>20115</v>
      </c>
      <c r="X18" s="10">
        <v>149</v>
      </c>
      <c r="Y18" s="9">
        <v>9720</v>
      </c>
      <c r="Z18" s="10">
        <v>72</v>
      </c>
      <c r="AA18" s="9">
        <v>675</v>
      </c>
      <c r="AB18" s="10">
        <v>5</v>
      </c>
      <c r="AC18" s="9">
        <v>2295</v>
      </c>
      <c r="AD18" s="10">
        <v>17</v>
      </c>
      <c r="AE18" s="9">
        <v>945</v>
      </c>
      <c r="AF18" s="10">
        <v>7</v>
      </c>
      <c r="AG18" s="9">
        <v>24030</v>
      </c>
      <c r="AH18" s="10">
        <v>178</v>
      </c>
      <c r="AI18" s="9">
        <v>29685</v>
      </c>
      <c r="AJ18" s="10">
        <v>216</v>
      </c>
      <c r="AK18" s="9">
        <v>34830</v>
      </c>
      <c r="AL18" s="10">
        <v>258</v>
      </c>
      <c r="AM18" s="9">
        <v>27540</v>
      </c>
      <c r="AN18" s="10">
        <v>204</v>
      </c>
      <c r="AO18" s="9">
        <v>26190</v>
      </c>
      <c r="AP18" s="10">
        <v>194</v>
      </c>
      <c r="AQ18" s="9">
        <v>27270</v>
      </c>
      <c r="AR18" s="10">
        <v>202</v>
      </c>
      <c r="AS18" s="9">
        <v>23909</v>
      </c>
      <c r="AT18" s="10">
        <v>177</v>
      </c>
      <c r="AU18" s="9">
        <v>32940</v>
      </c>
      <c r="AV18" s="10">
        <v>244</v>
      </c>
      <c r="AW18" s="9">
        <v>32265</v>
      </c>
      <c r="AX18" s="10">
        <v>239</v>
      </c>
      <c r="AY18" s="9">
        <v>25785</v>
      </c>
      <c r="AZ18" s="10">
        <v>191</v>
      </c>
      <c r="BA18" s="9">
        <v>20250</v>
      </c>
      <c r="BB18" s="10">
        <v>150</v>
      </c>
      <c r="BC18" s="9">
        <v>10530</v>
      </c>
      <c r="BD18" s="10">
        <v>78</v>
      </c>
      <c r="BE18" s="9">
        <v>8259</v>
      </c>
      <c r="BF18" s="10">
        <v>61</v>
      </c>
      <c r="BG18" s="9">
        <v>27369</v>
      </c>
      <c r="BH18" s="10">
        <v>212</v>
      </c>
      <c r="BI18" s="9">
        <v>30187</v>
      </c>
      <c r="BJ18" s="10">
        <v>234</v>
      </c>
      <c r="BK18" s="9">
        <v>27994</v>
      </c>
      <c r="BL18" s="10">
        <v>217</v>
      </c>
      <c r="BM18" s="9">
        <v>32265</v>
      </c>
      <c r="BN18" s="10">
        <v>239</v>
      </c>
    </row>
    <row r="19" spans="1:66" ht="15.75" customHeight="1">
      <c r="A19" s="8"/>
      <c r="B19" s="2" t="s">
        <v>56</v>
      </c>
      <c r="C19" s="10" t="s">
        <v>104</v>
      </c>
      <c r="D19" s="11" t="s">
        <v>142</v>
      </c>
      <c r="E19" s="9">
        <v>0</v>
      </c>
      <c r="F19" s="10">
        <v>0</v>
      </c>
      <c r="G19" s="9">
        <v>0</v>
      </c>
      <c r="H19" s="10">
        <v>0</v>
      </c>
      <c r="I19" s="9">
        <v>0</v>
      </c>
      <c r="J19" s="10">
        <v>0</v>
      </c>
      <c r="K19" s="9">
        <v>0</v>
      </c>
      <c r="L19" s="10">
        <v>0</v>
      </c>
      <c r="M19" s="9">
        <v>0</v>
      </c>
      <c r="N19" s="10">
        <v>0</v>
      </c>
      <c r="O19" s="9">
        <v>0</v>
      </c>
      <c r="P19" s="10">
        <v>0</v>
      </c>
      <c r="Q19" s="9">
        <v>0</v>
      </c>
      <c r="R19" s="10">
        <v>0</v>
      </c>
      <c r="S19" s="9">
        <v>0</v>
      </c>
      <c r="T19" s="10">
        <v>0</v>
      </c>
      <c r="U19" s="9">
        <v>0</v>
      </c>
      <c r="V19" s="10">
        <v>0</v>
      </c>
      <c r="W19" s="9">
        <v>0</v>
      </c>
      <c r="X19" s="10">
        <v>0</v>
      </c>
      <c r="Y19" s="9">
        <v>0</v>
      </c>
      <c r="Z19" s="10">
        <v>0</v>
      </c>
      <c r="AA19" s="9">
        <v>0</v>
      </c>
      <c r="AB19" s="10">
        <v>0</v>
      </c>
      <c r="AC19" s="9">
        <v>0</v>
      </c>
      <c r="AD19" s="10">
        <v>0</v>
      </c>
      <c r="AE19" s="9">
        <v>0</v>
      </c>
      <c r="AF19" s="10">
        <v>0</v>
      </c>
      <c r="AG19" s="9">
        <v>0</v>
      </c>
      <c r="AH19" s="10">
        <v>0</v>
      </c>
      <c r="AI19" s="9">
        <v>0</v>
      </c>
      <c r="AJ19" s="10">
        <v>0</v>
      </c>
      <c r="AK19" s="9">
        <v>0</v>
      </c>
      <c r="AL19" s="10">
        <v>0</v>
      </c>
      <c r="AM19" s="9">
        <v>0</v>
      </c>
      <c r="AN19" s="10">
        <v>0</v>
      </c>
      <c r="AO19" s="9">
        <v>0</v>
      </c>
      <c r="AP19" s="10">
        <v>0</v>
      </c>
      <c r="AQ19" s="9">
        <v>0</v>
      </c>
      <c r="AR19" s="10">
        <v>0</v>
      </c>
      <c r="AS19" s="9">
        <v>0</v>
      </c>
      <c r="AT19" s="10">
        <v>0</v>
      </c>
      <c r="AU19" s="9">
        <v>0</v>
      </c>
      <c r="AV19" s="10">
        <v>0</v>
      </c>
      <c r="AW19" s="9">
        <v>0</v>
      </c>
      <c r="AX19" s="10">
        <v>0</v>
      </c>
      <c r="AY19" s="9">
        <v>0</v>
      </c>
      <c r="AZ19" s="10">
        <v>0</v>
      </c>
      <c r="BA19" s="9">
        <v>0</v>
      </c>
      <c r="BB19" s="10">
        <v>0</v>
      </c>
      <c r="BC19" s="9">
        <v>0</v>
      </c>
      <c r="BD19" s="10">
        <v>0</v>
      </c>
      <c r="BE19" s="9">
        <v>0</v>
      </c>
      <c r="BF19" s="10">
        <v>0</v>
      </c>
      <c r="BG19" s="9">
        <v>0</v>
      </c>
      <c r="BH19" s="10">
        <v>0</v>
      </c>
      <c r="BI19" s="9">
        <v>0</v>
      </c>
      <c r="BJ19" s="10">
        <v>0</v>
      </c>
      <c r="BK19" s="9">
        <v>0</v>
      </c>
      <c r="BL19" s="10">
        <v>0</v>
      </c>
      <c r="BM19" s="9">
        <v>0</v>
      </c>
      <c r="BN19" s="10">
        <v>0</v>
      </c>
    </row>
    <row r="20" spans="1:66" ht="15.75" customHeight="1">
      <c r="A20" s="8"/>
      <c r="B20" s="2" t="s">
        <v>96</v>
      </c>
      <c r="C20" s="10" t="s">
        <v>104</v>
      </c>
      <c r="D20" s="11" t="s">
        <v>142</v>
      </c>
      <c r="E20" s="9">
        <v>0</v>
      </c>
      <c r="F20" s="10">
        <v>0</v>
      </c>
      <c r="G20" s="9">
        <v>0</v>
      </c>
      <c r="H20" s="10">
        <v>0</v>
      </c>
      <c r="I20" s="9">
        <v>0</v>
      </c>
      <c r="J20" s="10">
        <v>0</v>
      </c>
      <c r="K20" s="9">
        <v>0</v>
      </c>
      <c r="L20" s="10">
        <v>0</v>
      </c>
      <c r="M20" s="9">
        <v>0</v>
      </c>
      <c r="N20" s="10">
        <v>0</v>
      </c>
      <c r="O20" s="9">
        <v>0</v>
      </c>
      <c r="P20" s="10">
        <v>0</v>
      </c>
      <c r="Q20" s="9">
        <v>0</v>
      </c>
      <c r="R20" s="10">
        <v>0</v>
      </c>
      <c r="S20" s="9">
        <v>0</v>
      </c>
      <c r="T20" s="10">
        <v>0</v>
      </c>
      <c r="U20" s="9">
        <v>0</v>
      </c>
      <c r="V20" s="10">
        <v>0</v>
      </c>
      <c r="W20" s="9">
        <v>0</v>
      </c>
      <c r="X20" s="10">
        <v>0</v>
      </c>
      <c r="Y20" s="9">
        <v>0</v>
      </c>
      <c r="Z20" s="10">
        <v>0</v>
      </c>
      <c r="AA20" s="9">
        <v>0</v>
      </c>
      <c r="AB20" s="10">
        <v>0</v>
      </c>
      <c r="AC20" s="9">
        <v>0</v>
      </c>
      <c r="AD20" s="10">
        <v>0</v>
      </c>
      <c r="AE20" s="9">
        <v>0</v>
      </c>
      <c r="AF20" s="10">
        <v>0</v>
      </c>
      <c r="AG20" s="9">
        <v>0</v>
      </c>
      <c r="AH20" s="10">
        <v>0</v>
      </c>
      <c r="AI20" s="9">
        <v>0</v>
      </c>
      <c r="AJ20" s="10">
        <v>0</v>
      </c>
      <c r="AK20" s="9">
        <v>0</v>
      </c>
      <c r="AL20" s="10">
        <v>0</v>
      </c>
      <c r="AM20" s="9">
        <v>479</v>
      </c>
      <c r="AN20" s="10">
        <v>1</v>
      </c>
      <c r="AO20" s="9">
        <v>0</v>
      </c>
      <c r="AP20" s="10">
        <v>0</v>
      </c>
      <c r="AQ20" s="9">
        <v>0</v>
      </c>
      <c r="AR20" s="10">
        <v>0</v>
      </c>
      <c r="AS20" s="9">
        <v>0</v>
      </c>
      <c r="AT20" s="10">
        <v>0</v>
      </c>
      <c r="AU20" s="9">
        <v>0</v>
      </c>
      <c r="AV20" s="10">
        <v>0</v>
      </c>
      <c r="AW20" s="9">
        <v>0</v>
      </c>
      <c r="AX20" s="10">
        <v>0</v>
      </c>
      <c r="AY20" s="9">
        <v>0</v>
      </c>
      <c r="AZ20" s="10">
        <v>0</v>
      </c>
      <c r="BA20" s="9">
        <v>0</v>
      </c>
      <c r="BB20" s="10">
        <v>0</v>
      </c>
      <c r="BC20" s="9">
        <v>0</v>
      </c>
      <c r="BD20" s="10">
        <v>0</v>
      </c>
      <c r="BE20" s="9">
        <v>0</v>
      </c>
      <c r="BF20" s="10">
        <v>0</v>
      </c>
      <c r="BG20" s="9">
        <v>0</v>
      </c>
      <c r="BH20" s="10">
        <v>0</v>
      </c>
      <c r="BI20" s="9">
        <v>0</v>
      </c>
      <c r="BJ20" s="10">
        <v>0</v>
      </c>
      <c r="BK20" s="9">
        <v>0</v>
      </c>
      <c r="BL20" s="10">
        <v>0</v>
      </c>
      <c r="BM20" s="9">
        <v>0</v>
      </c>
      <c r="BN20" s="10">
        <v>0</v>
      </c>
    </row>
    <row r="21" spans="1:66" ht="15.75" customHeight="1">
      <c r="A21" s="8"/>
      <c r="B21" s="2" t="s">
        <v>39</v>
      </c>
      <c r="C21" s="10" t="s">
        <v>104</v>
      </c>
      <c r="D21" s="11" t="s">
        <v>142</v>
      </c>
      <c r="E21" s="9">
        <v>877</v>
      </c>
      <c r="F21" s="10">
        <v>3</v>
      </c>
      <c r="G21" s="9">
        <v>767</v>
      </c>
      <c r="H21" s="10">
        <v>3</v>
      </c>
      <c r="I21" s="9">
        <v>1196</v>
      </c>
      <c r="J21" s="10">
        <v>4</v>
      </c>
      <c r="K21" s="9">
        <v>837</v>
      </c>
      <c r="L21" s="10">
        <v>3</v>
      </c>
      <c r="M21" s="9">
        <v>877</v>
      </c>
      <c r="N21" s="10">
        <v>3</v>
      </c>
      <c r="O21" s="9">
        <v>957</v>
      </c>
      <c r="P21" s="10">
        <v>3</v>
      </c>
      <c r="Q21" s="9">
        <v>1156</v>
      </c>
      <c r="R21" s="10">
        <v>4</v>
      </c>
      <c r="S21" s="9">
        <v>1196</v>
      </c>
      <c r="T21" s="10">
        <v>4</v>
      </c>
      <c r="U21" s="9">
        <v>3348</v>
      </c>
      <c r="V21" s="10">
        <v>12</v>
      </c>
      <c r="W21" s="9">
        <v>279</v>
      </c>
      <c r="X21" s="10">
        <v>1</v>
      </c>
      <c r="Y21" s="9">
        <v>558</v>
      </c>
      <c r="Z21" s="10">
        <v>2</v>
      </c>
      <c r="AA21" s="9">
        <v>837</v>
      </c>
      <c r="AB21" s="10">
        <v>3</v>
      </c>
      <c r="AC21" s="9">
        <v>2073</v>
      </c>
      <c r="AD21" s="10">
        <v>7</v>
      </c>
      <c r="AE21" s="9">
        <v>558</v>
      </c>
      <c r="AF21" s="10">
        <v>2</v>
      </c>
      <c r="AG21" s="9">
        <v>1714</v>
      </c>
      <c r="AH21" s="10">
        <v>6</v>
      </c>
      <c r="AI21" s="9">
        <v>1395</v>
      </c>
      <c r="AJ21" s="10">
        <v>5</v>
      </c>
      <c r="AK21" s="9">
        <v>1116</v>
      </c>
      <c r="AL21" s="10">
        <v>4</v>
      </c>
      <c r="AM21" s="9">
        <v>279</v>
      </c>
      <c r="AN21" s="10">
        <v>1</v>
      </c>
      <c r="AO21" s="9">
        <v>279</v>
      </c>
      <c r="AP21" s="10">
        <v>1</v>
      </c>
      <c r="AQ21" s="9">
        <v>279</v>
      </c>
      <c r="AR21" s="10">
        <v>1</v>
      </c>
      <c r="AS21" s="9">
        <v>1668</v>
      </c>
      <c r="AT21" s="10">
        <v>8</v>
      </c>
      <c r="AU21" s="9">
        <v>185</v>
      </c>
      <c r="AV21" s="10">
        <v>1</v>
      </c>
      <c r="AW21" s="9">
        <v>764</v>
      </c>
      <c r="AX21" s="10">
        <v>4</v>
      </c>
      <c r="AY21" s="9">
        <v>804</v>
      </c>
      <c r="AZ21" s="10">
        <v>4</v>
      </c>
      <c r="BA21" s="9">
        <v>613</v>
      </c>
      <c r="BB21" s="10">
        <v>3</v>
      </c>
      <c r="BC21" s="9">
        <v>1560</v>
      </c>
      <c r="BD21" s="10">
        <v>8</v>
      </c>
      <c r="BE21" s="9">
        <v>925</v>
      </c>
      <c r="BF21" s="10">
        <v>5</v>
      </c>
      <c r="BG21" s="9">
        <v>1110</v>
      </c>
      <c r="BH21" s="10">
        <v>6</v>
      </c>
      <c r="BI21" s="9">
        <v>1375</v>
      </c>
      <c r="BJ21" s="10">
        <v>7</v>
      </c>
      <c r="BK21" s="9">
        <v>1190</v>
      </c>
      <c r="BL21" s="10">
        <v>6</v>
      </c>
      <c r="BM21" s="9">
        <v>764</v>
      </c>
      <c r="BN21" s="10">
        <v>4</v>
      </c>
    </row>
    <row r="22" spans="1:66" ht="15.75" customHeight="1">
      <c r="A22" s="8"/>
      <c r="B22" s="2" t="s">
        <v>21</v>
      </c>
      <c r="C22" s="10" t="s">
        <v>101</v>
      </c>
      <c r="D22" s="11" t="s">
        <v>152</v>
      </c>
      <c r="E22" s="9">
        <v>10148</v>
      </c>
      <c r="F22" s="10">
        <v>12</v>
      </c>
      <c r="G22" s="9">
        <v>5228</v>
      </c>
      <c r="H22" s="10">
        <v>6</v>
      </c>
      <c r="I22" s="9">
        <v>6806</v>
      </c>
      <c r="J22" s="10">
        <v>8</v>
      </c>
      <c r="K22" s="9">
        <v>8548</v>
      </c>
      <c r="L22" s="10">
        <v>10</v>
      </c>
      <c r="M22" s="9">
        <v>15358</v>
      </c>
      <c r="N22" s="10">
        <v>18</v>
      </c>
      <c r="O22" s="9">
        <v>14441</v>
      </c>
      <c r="P22" s="10">
        <v>17</v>
      </c>
      <c r="Q22" s="9">
        <v>10126</v>
      </c>
      <c r="R22" s="10">
        <v>12</v>
      </c>
      <c r="S22" s="9">
        <v>16087</v>
      </c>
      <c r="T22" s="10">
        <v>19</v>
      </c>
      <c r="U22" s="9">
        <v>5118</v>
      </c>
      <c r="V22" s="10">
        <v>6</v>
      </c>
      <c r="W22" s="9">
        <v>10969</v>
      </c>
      <c r="X22" s="10">
        <v>13</v>
      </c>
      <c r="Y22" s="9">
        <v>14400</v>
      </c>
      <c r="Z22" s="10">
        <v>17</v>
      </c>
      <c r="AA22" s="9">
        <v>12823</v>
      </c>
      <c r="AB22" s="10">
        <v>15</v>
      </c>
      <c r="AC22" s="9">
        <v>10199</v>
      </c>
      <c r="AD22" s="10">
        <v>12</v>
      </c>
      <c r="AE22" s="9">
        <v>16253</v>
      </c>
      <c r="AF22" s="10">
        <v>19</v>
      </c>
      <c r="AG22" s="9">
        <v>9447</v>
      </c>
      <c r="AH22" s="10">
        <v>11</v>
      </c>
      <c r="AI22" s="9">
        <v>10291</v>
      </c>
      <c r="AJ22" s="10">
        <v>12</v>
      </c>
      <c r="AK22" s="9">
        <v>8548</v>
      </c>
      <c r="AL22" s="10">
        <v>10</v>
      </c>
      <c r="AM22" s="9">
        <v>7815</v>
      </c>
      <c r="AN22" s="10">
        <v>9</v>
      </c>
      <c r="AO22" s="9">
        <v>10166</v>
      </c>
      <c r="AP22" s="10">
        <v>12</v>
      </c>
      <c r="AQ22" s="9">
        <v>10996</v>
      </c>
      <c r="AR22" s="10">
        <v>13</v>
      </c>
      <c r="AS22" s="9">
        <v>12606</v>
      </c>
      <c r="AT22" s="10">
        <v>15</v>
      </c>
      <c r="AU22" s="9">
        <v>11059</v>
      </c>
      <c r="AV22" s="10">
        <v>13</v>
      </c>
      <c r="AW22" s="9">
        <v>7573</v>
      </c>
      <c r="AX22" s="10">
        <v>9</v>
      </c>
      <c r="AY22" s="9">
        <v>9307</v>
      </c>
      <c r="AZ22" s="10">
        <v>11</v>
      </c>
      <c r="BA22" s="9">
        <v>9053</v>
      </c>
      <c r="BB22" s="10">
        <v>11</v>
      </c>
      <c r="BC22" s="9">
        <v>12958</v>
      </c>
      <c r="BD22" s="10">
        <v>19</v>
      </c>
      <c r="BE22" s="9">
        <v>13147</v>
      </c>
      <c r="BF22" s="10">
        <v>19</v>
      </c>
      <c r="BG22" s="9">
        <v>19374</v>
      </c>
      <c r="BH22" s="10">
        <v>28</v>
      </c>
      <c r="BI22" s="9">
        <v>13147</v>
      </c>
      <c r="BJ22" s="10">
        <v>19</v>
      </c>
      <c r="BK22" s="9">
        <v>11071</v>
      </c>
      <c r="BL22" s="10">
        <v>16</v>
      </c>
      <c r="BM22" s="9">
        <v>7573</v>
      </c>
      <c r="BN22" s="10">
        <v>9</v>
      </c>
    </row>
    <row r="23" spans="1:66" ht="15.75" customHeight="1">
      <c r="A23" s="8"/>
      <c r="B23" s="2" t="s">
        <v>69</v>
      </c>
      <c r="C23" s="10" t="s">
        <v>101</v>
      </c>
      <c r="D23" s="11" t="s">
        <v>147</v>
      </c>
      <c r="E23" s="9">
        <v>10472</v>
      </c>
      <c r="F23" s="10">
        <v>17</v>
      </c>
      <c r="G23" s="9">
        <v>6776</v>
      </c>
      <c r="H23" s="10">
        <v>11</v>
      </c>
      <c r="I23" s="9">
        <v>7629</v>
      </c>
      <c r="J23" s="10">
        <v>12</v>
      </c>
      <c r="K23" s="9">
        <v>7392</v>
      </c>
      <c r="L23" s="10">
        <v>12</v>
      </c>
      <c r="M23" s="9">
        <v>8394</v>
      </c>
      <c r="N23" s="10">
        <v>16</v>
      </c>
      <c r="O23" s="9">
        <v>6120</v>
      </c>
      <c r="P23" s="10">
        <v>10</v>
      </c>
      <c r="Q23" s="9">
        <v>11767</v>
      </c>
      <c r="R23" s="10">
        <v>23</v>
      </c>
      <c r="S23" s="9">
        <v>8697</v>
      </c>
      <c r="T23" s="10">
        <v>17</v>
      </c>
      <c r="U23" s="9">
        <v>17394</v>
      </c>
      <c r="V23" s="10">
        <v>34</v>
      </c>
      <c r="W23" s="9">
        <v>9209</v>
      </c>
      <c r="X23" s="10">
        <v>18</v>
      </c>
      <c r="Y23" s="9">
        <v>9720</v>
      </c>
      <c r="Z23" s="10">
        <v>19</v>
      </c>
      <c r="AA23" s="9">
        <v>14730</v>
      </c>
      <c r="AB23" s="10">
        <v>29</v>
      </c>
      <c r="AC23" s="9">
        <v>7181</v>
      </c>
      <c r="AD23" s="10">
        <v>14</v>
      </c>
      <c r="AE23" s="9">
        <v>12600</v>
      </c>
      <c r="AF23" s="10">
        <v>25</v>
      </c>
      <c r="AG23" s="9">
        <v>11592</v>
      </c>
      <c r="AH23" s="10">
        <v>23</v>
      </c>
      <c r="AI23" s="9">
        <v>12883</v>
      </c>
      <c r="AJ23" s="10">
        <v>31</v>
      </c>
      <c r="AK23" s="9">
        <v>11152</v>
      </c>
      <c r="AL23" s="10">
        <v>31</v>
      </c>
      <c r="AM23" s="9">
        <v>10072</v>
      </c>
      <c r="AN23" s="10">
        <v>28</v>
      </c>
      <c r="AO23" s="9">
        <v>13310</v>
      </c>
      <c r="AP23" s="10">
        <v>37</v>
      </c>
      <c r="AQ23" s="9">
        <v>10792</v>
      </c>
      <c r="AR23" s="10">
        <v>30</v>
      </c>
      <c r="AS23" s="9">
        <v>11871</v>
      </c>
      <c r="AT23" s="10">
        <v>33</v>
      </c>
      <c r="AU23" s="9">
        <v>12950</v>
      </c>
      <c r="AV23" s="10">
        <v>36</v>
      </c>
      <c r="AW23" s="9">
        <v>17986</v>
      </c>
      <c r="AX23" s="10">
        <v>50</v>
      </c>
      <c r="AY23" s="9">
        <v>15109</v>
      </c>
      <c r="AZ23" s="10">
        <v>42</v>
      </c>
      <c r="BA23" s="9">
        <v>14749</v>
      </c>
      <c r="BB23" s="10">
        <v>41</v>
      </c>
      <c r="BC23" s="9">
        <v>15828</v>
      </c>
      <c r="BD23" s="10">
        <v>44</v>
      </c>
      <c r="BE23" s="9">
        <v>19785</v>
      </c>
      <c r="BF23" s="10">
        <v>55</v>
      </c>
      <c r="BG23" s="9">
        <v>14749</v>
      </c>
      <c r="BH23" s="10">
        <v>41</v>
      </c>
      <c r="BI23" s="9">
        <v>14749</v>
      </c>
      <c r="BJ23" s="10">
        <v>41</v>
      </c>
      <c r="BK23" s="9">
        <v>14389</v>
      </c>
      <c r="BL23" s="10">
        <v>40</v>
      </c>
      <c r="BM23" s="9">
        <v>17986</v>
      </c>
      <c r="BN23" s="10">
        <v>50</v>
      </c>
    </row>
    <row r="24" spans="1:66" ht="15.75" customHeight="1">
      <c r="A24" s="8"/>
      <c r="B24" s="2" t="s">
        <v>9</v>
      </c>
      <c r="C24" s="10" t="s">
        <v>104</v>
      </c>
      <c r="D24" s="11" t="s">
        <v>142</v>
      </c>
      <c r="E24" s="9">
        <v>0</v>
      </c>
      <c r="F24" s="10">
        <v>0</v>
      </c>
      <c r="G24" s="9">
        <v>632</v>
      </c>
      <c r="H24" s="10">
        <v>2</v>
      </c>
      <c r="I24" s="9">
        <v>0</v>
      </c>
      <c r="J24" s="10">
        <v>0</v>
      </c>
      <c r="K24" s="9">
        <v>0</v>
      </c>
      <c r="L24" s="10">
        <v>0</v>
      </c>
      <c r="M24" s="9">
        <v>316</v>
      </c>
      <c r="N24" s="10">
        <v>1</v>
      </c>
      <c r="O24" s="9">
        <v>632</v>
      </c>
      <c r="P24" s="10">
        <v>2</v>
      </c>
      <c r="Q24" s="9">
        <v>672</v>
      </c>
      <c r="R24" s="10">
        <v>2</v>
      </c>
      <c r="S24" s="9">
        <v>632</v>
      </c>
      <c r="T24" s="10">
        <v>2</v>
      </c>
      <c r="U24" s="9">
        <v>316</v>
      </c>
      <c r="V24" s="10">
        <v>1</v>
      </c>
      <c r="W24" s="9">
        <v>1304</v>
      </c>
      <c r="X24" s="10">
        <v>4</v>
      </c>
      <c r="Y24" s="9">
        <v>316</v>
      </c>
      <c r="Z24" s="10">
        <v>1</v>
      </c>
      <c r="AA24" s="9">
        <v>672</v>
      </c>
      <c r="AB24" s="10">
        <v>2</v>
      </c>
      <c r="AC24" s="9">
        <v>632</v>
      </c>
      <c r="AD24" s="10">
        <v>2</v>
      </c>
      <c r="AE24" s="9">
        <v>712</v>
      </c>
      <c r="AF24" s="10">
        <v>2</v>
      </c>
      <c r="AG24" s="9">
        <v>1620</v>
      </c>
      <c r="AH24" s="10">
        <v>5</v>
      </c>
      <c r="AI24" s="9">
        <v>672</v>
      </c>
      <c r="AJ24" s="10">
        <v>2</v>
      </c>
      <c r="AK24" s="9">
        <v>316</v>
      </c>
      <c r="AL24" s="10">
        <v>1</v>
      </c>
      <c r="AM24" s="9">
        <v>2252</v>
      </c>
      <c r="AN24" s="10">
        <v>7</v>
      </c>
      <c r="AO24" s="9">
        <v>632</v>
      </c>
      <c r="AP24" s="10">
        <v>2</v>
      </c>
      <c r="AQ24" s="9">
        <v>0</v>
      </c>
      <c r="AR24" s="10">
        <v>0</v>
      </c>
      <c r="AS24" s="9">
        <v>672</v>
      </c>
      <c r="AT24" s="10">
        <v>2</v>
      </c>
      <c r="AU24" s="9">
        <v>948</v>
      </c>
      <c r="AV24" s="10">
        <v>3</v>
      </c>
      <c r="AW24" s="9">
        <v>0</v>
      </c>
      <c r="AX24" s="10">
        <v>0</v>
      </c>
      <c r="AY24" s="9">
        <v>0</v>
      </c>
      <c r="AZ24" s="10">
        <v>0</v>
      </c>
      <c r="BA24" s="9">
        <v>0</v>
      </c>
      <c r="BB24" s="10">
        <v>0</v>
      </c>
      <c r="BC24" s="9">
        <v>1896</v>
      </c>
      <c r="BD24" s="10">
        <v>6</v>
      </c>
      <c r="BE24" s="9">
        <v>316</v>
      </c>
      <c r="BF24" s="10">
        <v>1</v>
      </c>
      <c r="BG24" s="9">
        <v>672</v>
      </c>
      <c r="BH24" s="10">
        <v>2</v>
      </c>
      <c r="BI24" s="9">
        <v>316</v>
      </c>
      <c r="BJ24" s="10">
        <v>1</v>
      </c>
      <c r="BK24" s="9">
        <v>1304</v>
      </c>
      <c r="BL24" s="10">
        <v>4</v>
      </c>
      <c r="BM24" s="9">
        <v>0</v>
      </c>
      <c r="BN24" s="10">
        <v>0</v>
      </c>
    </row>
    <row r="25" spans="1:66" ht="15.75" customHeight="1">
      <c r="A25" s="8"/>
      <c r="B25" s="2" t="s">
        <v>89</v>
      </c>
      <c r="C25" s="10" t="s">
        <v>102</v>
      </c>
      <c r="D25" s="11" t="s">
        <v>149</v>
      </c>
      <c r="E25" s="9">
        <v>0</v>
      </c>
      <c r="F25" s="10">
        <v>0</v>
      </c>
      <c r="G25" s="9">
        <v>0</v>
      </c>
      <c r="H25" s="10">
        <v>0</v>
      </c>
      <c r="I25" s="9">
        <v>0</v>
      </c>
      <c r="J25" s="10">
        <v>0</v>
      </c>
      <c r="K25" s="9">
        <v>538</v>
      </c>
      <c r="L25" s="10">
        <v>2</v>
      </c>
      <c r="M25" s="9">
        <v>0</v>
      </c>
      <c r="N25" s="10">
        <v>0</v>
      </c>
      <c r="O25" s="9">
        <v>0</v>
      </c>
      <c r="P25" s="10">
        <v>0</v>
      </c>
      <c r="Q25" s="9">
        <v>309</v>
      </c>
      <c r="R25" s="10">
        <v>1</v>
      </c>
      <c r="S25" s="9">
        <v>0</v>
      </c>
      <c r="T25" s="10">
        <v>0</v>
      </c>
      <c r="U25" s="9">
        <v>0</v>
      </c>
      <c r="V25" s="10">
        <v>0</v>
      </c>
      <c r="W25" s="9">
        <v>0</v>
      </c>
      <c r="X25" s="10">
        <v>0</v>
      </c>
      <c r="Y25" s="9">
        <v>269</v>
      </c>
      <c r="Z25" s="10">
        <v>1</v>
      </c>
      <c r="AA25" s="9">
        <v>0</v>
      </c>
      <c r="AB25" s="10">
        <v>0</v>
      </c>
      <c r="AC25" s="9">
        <v>269</v>
      </c>
      <c r="AD25" s="10">
        <v>1</v>
      </c>
      <c r="AE25" s="9">
        <v>0</v>
      </c>
      <c r="AF25" s="10">
        <v>0</v>
      </c>
      <c r="AG25" s="9">
        <v>0</v>
      </c>
      <c r="AH25" s="10">
        <v>0</v>
      </c>
      <c r="AI25" s="9">
        <v>0</v>
      </c>
      <c r="AJ25" s="10">
        <v>0</v>
      </c>
      <c r="AK25" s="9">
        <v>0</v>
      </c>
      <c r="AL25" s="10">
        <v>0</v>
      </c>
      <c r="AM25" s="9">
        <v>0</v>
      </c>
      <c r="AN25" s="10">
        <v>0</v>
      </c>
      <c r="AO25" s="9">
        <v>1216</v>
      </c>
      <c r="AP25" s="10">
        <v>4</v>
      </c>
      <c r="AQ25" s="9">
        <v>0</v>
      </c>
      <c r="AR25" s="10">
        <v>0</v>
      </c>
      <c r="AS25" s="9">
        <v>309</v>
      </c>
      <c r="AT25" s="10">
        <v>1</v>
      </c>
      <c r="AU25" s="9">
        <v>0</v>
      </c>
      <c r="AV25" s="10">
        <v>0</v>
      </c>
      <c r="AW25" s="9">
        <v>269</v>
      </c>
      <c r="AX25" s="10">
        <v>1</v>
      </c>
      <c r="AY25" s="9">
        <v>269</v>
      </c>
      <c r="AZ25" s="10">
        <v>1</v>
      </c>
      <c r="BA25" s="9">
        <v>0</v>
      </c>
      <c r="BB25" s="10">
        <v>0</v>
      </c>
      <c r="BC25" s="9">
        <v>0</v>
      </c>
      <c r="BD25" s="10">
        <v>0</v>
      </c>
      <c r="BE25" s="9">
        <v>269</v>
      </c>
      <c r="BF25" s="10">
        <v>1</v>
      </c>
      <c r="BG25" s="9">
        <v>0</v>
      </c>
      <c r="BH25" s="10">
        <v>0</v>
      </c>
      <c r="BI25" s="9">
        <v>0</v>
      </c>
      <c r="BJ25" s="10">
        <v>0</v>
      </c>
      <c r="BK25" s="9">
        <v>-267</v>
      </c>
      <c r="BL25" s="10">
        <v>-1</v>
      </c>
      <c r="BM25" s="9">
        <v>269</v>
      </c>
      <c r="BN25" s="10">
        <v>1</v>
      </c>
    </row>
    <row r="26" spans="1:66" ht="15.75" customHeight="1">
      <c r="A26" s="8"/>
      <c r="B26" s="2" t="s">
        <v>92</v>
      </c>
      <c r="C26" s="10" t="s">
        <v>104</v>
      </c>
      <c r="D26" s="11" t="s">
        <v>144</v>
      </c>
      <c r="E26" s="9">
        <v>0</v>
      </c>
      <c r="F26" s="10">
        <v>0</v>
      </c>
      <c r="G26" s="9">
        <v>244</v>
      </c>
      <c r="H26" s="10">
        <v>1</v>
      </c>
      <c r="I26" s="9">
        <v>488</v>
      </c>
      <c r="J26" s="10">
        <v>2</v>
      </c>
      <c r="K26" s="9">
        <v>244</v>
      </c>
      <c r="L26" s="10">
        <v>1</v>
      </c>
      <c r="M26" s="9">
        <v>0</v>
      </c>
      <c r="N26" s="10">
        <v>0</v>
      </c>
      <c r="O26" s="9">
        <v>488</v>
      </c>
      <c r="P26" s="10">
        <v>2</v>
      </c>
      <c r="Q26" s="9">
        <v>244</v>
      </c>
      <c r="R26" s="10">
        <v>1</v>
      </c>
      <c r="S26" s="9">
        <v>0</v>
      </c>
      <c r="T26" s="10">
        <v>0</v>
      </c>
      <c r="U26" s="9">
        <v>812</v>
      </c>
      <c r="V26" s="10">
        <v>3</v>
      </c>
      <c r="W26" s="9">
        <v>772</v>
      </c>
      <c r="X26" s="10">
        <v>3</v>
      </c>
      <c r="Y26" s="9">
        <v>0</v>
      </c>
      <c r="Z26" s="10">
        <v>0</v>
      </c>
      <c r="AA26" s="9">
        <v>488</v>
      </c>
      <c r="AB26" s="10">
        <v>2</v>
      </c>
      <c r="AC26" s="9">
        <v>0</v>
      </c>
      <c r="AD26" s="10">
        <v>0</v>
      </c>
      <c r="AE26" s="9">
        <v>0</v>
      </c>
      <c r="AF26" s="10">
        <v>0</v>
      </c>
      <c r="AG26" s="9">
        <v>244</v>
      </c>
      <c r="AH26" s="10">
        <v>1</v>
      </c>
      <c r="AI26" s="9">
        <v>0</v>
      </c>
      <c r="AJ26" s="10">
        <v>0</v>
      </c>
      <c r="AK26" s="9">
        <v>0</v>
      </c>
      <c r="AL26" s="10">
        <v>0</v>
      </c>
      <c r="AM26" s="9">
        <v>0</v>
      </c>
      <c r="AN26" s="10">
        <v>0</v>
      </c>
      <c r="AO26" s="9">
        <v>244</v>
      </c>
      <c r="AP26" s="10">
        <v>1</v>
      </c>
      <c r="AQ26" s="9">
        <v>244</v>
      </c>
      <c r="AR26" s="10">
        <v>1</v>
      </c>
      <c r="AS26" s="9">
        <v>732</v>
      </c>
      <c r="AT26" s="10">
        <v>3</v>
      </c>
      <c r="AU26" s="9">
        <v>0</v>
      </c>
      <c r="AV26" s="10">
        <v>0</v>
      </c>
      <c r="AW26" s="9">
        <v>0</v>
      </c>
      <c r="AX26" s="10">
        <v>0</v>
      </c>
      <c r="AY26" s="9">
        <v>0</v>
      </c>
      <c r="AZ26" s="10">
        <v>0</v>
      </c>
      <c r="BA26" s="9">
        <v>0</v>
      </c>
      <c r="BB26" s="10">
        <v>0</v>
      </c>
      <c r="BC26" s="9">
        <v>732</v>
      </c>
      <c r="BD26" s="10">
        <v>3</v>
      </c>
      <c r="BE26" s="9">
        <v>732</v>
      </c>
      <c r="BF26" s="10">
        <v>3</v>
      </c>
      <c r="BG26" s="9">
        <v>732</v>
      </c>
      <c r="BH26" s="10">
        <v>3</v>
      </c>
      <c r="BI26" s="9">
        <v>732</v>
      </c>
      <c r="BJ26" s="10">
        <v>3</v>
      </c>
      <c r="BK26" s="9">
        <v>0</v>
      </c>
      <c r="BL26" s="10">
        <v>0</v>
      </c>
      <c r="BM26" s="9">
        <v>0</v>
      </c>
      <c r="BN26" s="10">
        <v>0</v>
      </c>
    </row>
    <row r="27" spans="1:66" ht="15.75" customHeight="1">
      <c r="A27" s="8"/>
      <c r="B27" s="2" t="s">
        <v>24</v>
      </c>
      <c r="C27" s="10" t="s">
        <v>103</v>
      </c>
      <c r="D27" s="11" t="s">
        <v>151</v>
      </c>
      <c r="E27" s="9">
        <v>2716</v>
      </c>
      <c r="F27" s="10">
        <v>4</v>
      </c>
      <c r="G27" s="9">
        <v>3395</v>
      </c>
      <c r="H27" s="10">
        <v>5</v>
      </c>
      <c r="I27" s="9">
        <v>2037</v>
      </c>
      <c r="J27" s="10">
        <v>3</v>
      </c>
      <c r="K27" s="9">
        <v>2037</v>
      </c>
      <c r="L27" s="10">
        <v>3</v>
      </c>
      <c r="M27" s="9">
        <v>2037</v>
      </c>
      <c r="N27" s="10">
        <v>3</v>
      </c>
      <c r="O27" s="9">
        <v>4753</v>
      </c>
      <c r="P27" s="10">
        <v>7</v>
      </c>
      <c r="Q27" s="9">
        <v>4074</v>
      </c>
      <c r="R27" s="10">
        <v>6</v>
      </c>
      <c r="S27" s="9">
        <v>4074</v>
      </c>
      <c r="T27" s="10">
        <v>6</v>
      </c>
      <c r="U27" s="9">
        <v>1358</v>
      </c>
      <c r="V27" s="10">
        <v>2</v>
      </c>
      <c r="W27" s="9">
        <v>2037</v>
      </c>
      <c r="X27" s="10">
        <v>3</v>
      </c>
      <c r="Y27" s="9">
        <v>2716</v>
      </c>
      <c r="Z27" s="10">
        <v>4</v>
      </c>
      <c r="AA27" s="9">
        <v>3395</v>
      </c>
      <c r="AB27" s="10">
        <v>5</v>
      </c>
      <c r="AC27" s="9">
        <v>2007</v>
      </c>
      <c r="AD27" s="10">
        <v>3</v>
      </c>
      <c r="AE27" s="9">
        <v>4543</v>
      </c>
      <c r="AF27" s="10">
        <v>7</v>
      </c>
      <c r="AG27" s="9">
        <v>7788</v>
      </c>
      <c r="AH27" s="10">
        <v>12</v>
      </c>
      <c r="AI27" s="9">
        <v>3245</v>
      </c>
      <c r="AJ27" s="10">
        <v>5</v>
      </c>
      <c r="AK27" s="9">
        <v>5841</v>
      </c>
      <c r="AL27" s="10">
        <v>9</v>
      </c>
      <c r="AM27" s="9">
        <v>2596</v>
      </c>
      <c r="AN27" s="10">
        <v>4</v>
      </c>
      <c r="AO27" s="9">
        <v>5192</v>
      </c>
      <c r="AP27" s="10">
        <v>8</v>
      </c>
      <c r="AQ27" s="9">
        <v>5192</v>
      </c>
      <c r="AR27" s="10">
        <v>8</v>
      </c>
      <c r="AS27" s="9">
        <v>3894</v>
      </c>
      <c r="AT27" s="10">
        <v>6</v>
      </c>
      <c r="AU27" s="9">
        <v>6490</v>
      </c>
      <c r="AV27" s="10">
        <v>10</v>
      </c>
      <c r="AW27" s="9">
        <v>9735</v>
      </c>
      <c r="AX27" s="10">
        <v>15</v>
      </c>
      <c r="AY27" s="9">
        <v>12331</v>
      </c>
      <c r="AZ27" s="10">
        <v>19</v>
      </c>
      <c r="BA27" s="9">
        <v>5192</v>
      </c>
      <c r="BB27" s="10">
        <v>8</v>
      </c>
      <c r="BC27" s="9">
        <v>9086</v>
      </c>
      <c r="BD27" s="10">
        <v>14</v>
      </c>
      <c r="BE27" s="9">
        <v>5192</v>
      </c>
      <c r="BF27" s="10">
        <v>8</v>
      </c>
      <c r="BG27" s="9">
        <v>8985</v>
      </c>
      <c r="BH27" s="10">
        <v>15</v>
      </c>
      <c r="BI27" s="9">
        <v>11381</v>
      </c>
      <c r="BJ27" s="10">
        <v>19</v>
      </c>
      <c r="BK27" s="9">
        <v>7787</v>
      </c>
      <c r="BL27" s="10">
        <v>13</v>
      </c>
      <c r="BM27" s="9">
        <v>9735</v>
      </c>
      <c r="BN27" s="10">
        <v>15</v>
      </c>
    </row>
    <row r="28" spans="1:66" ht="15.75" customHeight="1">
      <c r="A28" s="8"/>
      <c r="B28" s="2" t="s">
        <v>50</v>
      </c>
      <c r="C28" s="10" t="s">
        <v>104</v>
      </c>
      <c r="D28" s="11" t="s">
        <v>144</v>
      </c>
      <c r="E28" s="9">
        <v>487</v>
      </c>
      <c r="F28" s="10">
        <v>3</v>
      </c>
      <c r="G28" s="9">
        <v>1163</v>
      </c>
      <c r="H28" s="10">
        <v>7</v>
      </c>
      <c r="I28" s="9">
        <v>1083</v>
      </c>
      <c r="J28" s="10">
        <v>7</v>
      </c>
      <c r="K28" s="9">
        <v>487</v>
      </c>
      <c r="L28" s="10">
        <v>3</v>
      </c>
      <c r="M28" s="9">
        <v>716</v>
      </c>
      <c r="N28" s="10">
        <v>4</v>
      </c>
      <c r="O28" s="9">
        <v>447</v>
      </c>
      <c r="P28" s="10">
        <v>3</v>
      </c>
      <c r="Q28" s="9">
        <v>984</v>
      </c>
      <c r="R28" s="10">
        <v>6</v>
      </c>
      <c r="S28" s="9">
        <v>785</v>
      </c>
      <c r="T28" s="10">
        <v>5</v>
      </c>
      <c r="U28" s="9">
        <v>865</v>
      </c>
      <c r="V28" s="10">
        <v>5</v>
      </c>
      <c r="W28" s="9">
        <v>636</v>
      </c>
      <c r="X28" s="10">
        <v>4</v>
      </c>
      <c r="Y28" s="9">
        <v>596</v>
      </c>
      <c r="Z28" s="10">
        <v>4</v>
      </c>
      <c r="AA28" s="9">
        <v>1014</v>
      </c>
      <c r="AB28" s="10">
        <v>6</v>
      </c>
      <c r="AC28" s="9">
        <v>447</v>
      </c>
      <c r="AD28" s="10">
        <v>3</v>
      </c>
      <c r="AE28" s="9">
        <v>487</v>
      </c>
      <c r="AF28" s="10">
        <v>3</v>
      </c>
      <c r="AG28" s="9">
        <v>447</v>
      </c>
      <c r="AH28" s="10">
        <v>3</v>
      </c>
      <c r="AI28" s="9">
        <v>905</v>
      </c>
      <c r="AJ28" s="10">
        <v>5</v>
      </c>
      <c r="AK28" s="9">
        <v>865</v>
      </c>
      <c r="AL28" s="10">
        <v>5</v>
      </c>
      <c r="AM28" s="9">
        <v>189</v>
      </c>
      <c r="AN28" s="10">
        <v>1</v>
      </c>
      <c r="AO28" s="9">
        <v>785</v>
      </c>
      <c r="AP28" s="10">
        <v>5</v>
      </c>
      <c r="AQ28" s="9">
        <v>338</v>
      </c>
      <c r="AR28" s="10">
        <v>2</v>
      </c>
      <c r="AS28" s="9">
        <v>1075</v>
      </c>
      <c r="AT28" s="10">
        <v>5</v>
      </c>
      <c r="AU28" s="9">
        <v>1314</v>
      </c>
      <c r="AV28" s="10">
        <v>6</v>
      </c>
      <c r="AW28" s="9">
        <v>1632</v>
      </c>
      <c r="AX28" s="10">
        <v>8</v>
      </c>
      <c r="AY28" s="9">
        <v>1075</v>
      </c>
      <c r="AZ28" s="10">
        <v>5</v>
      </c>
      <c r="BA28" s="9">
        <v>2349</v>
      </c>
      <c r="BB28" s="10">
        <v>11</v>
      </c>
      <c r="BC28" s="9">
        <v>677</v>
      </c>
      <c r="BD28" s="10">
        <v>3</v>
      </c>
      <c r="BE28" s="9">
        <v>1234</v>
      </c>
      <c r="BF28" s="10">
        <v>6</v>
      </c>
      <c r="BG28" s="9">
        <v>1632</v>
      </c>
      <c r="BH28" s="10">
        <v>8</v>
      </c>
      <c r="BI28" s="9">
        <v>1115</v>
      </c>
      <c r="BJ28" s="10">
        <v>5</v>
      </c>
      <c r="BK28" s="9">
        <v>1075</v>
      </c>
      <c r="BL28" s="10">
        <v>5</v>
      </c>
      <c r="BM28" s="9">
        <v>1632</v>
      </c>
      <c r="BN28" s="10">
        <v>8</v>
      </c>
    </row>
    <row r="29" spans="1:66" ht="15.75" customHeight="1">
      <c r="A29" s="8"/>
      <c r="B29" s="2" t="s">
        <v>90</v>
      </c>
      <c r="C29" s="10" t="s">
        <v>103</v>
      </c>
      <c r="D29" s="11" t="s">
        <v>151</v>
      </c>
      <c r="E29" s="9">
        <v>16450</v>
      </c>
      <c r="F29" s="10">
        <v>33</v>
      </c>
      <c r="G29" s="9">
        <v>15769</v>
      </c>
      <c r="H29" s="10">
        <v>32</v>
      </c>
      <c r="I29" s="9">
        <v>19212</v>
      </c>
      <c r="J29" s="10">
        <v>39</v>
      </c>
      <c r="K29" s="9">
        <v>24138</v>
      </c>
      <c r="L29" s="10">
        <v>49</v>
      </c>
      <c r="M29" s="9">
        <v>21245</v>
      </c>
      <c r="N29" s="10">
        <v>43</v>
      </c>
      <c r="O29" s="9">
        <v>22283</v>
      </c>
      <c r="P29" s="10">
        <v>45</v>
      </c>
      <c r="Q29" s="9">
        <v>20197</v>
      </c>
      <c r="R29" s="10">
        <v>41</v>
      </c>
      <c r="S29" s="9">
        <v>17734</v>
      </c>
      <c r="T29" s="10">
        <v>36</v>
      </c>
      <c r="U29" s="9">
        <v>20197</v>
      </c>
      <c r="V29" s="10">
        <v>41</v>
      </c>
      <c r="W29" s="9">
        <v>24138</v>
      </c>
      <c r="X29" s="10">
        <v>49</v>
      </c>
      <c r="Y29" s="9">
        <v>24631</v>
      </c>
      <c r="Z29" s="10">
        <v>50</v>
      </c>
      <c r="AA29" s="9">
        <v>13793</v>
      </c>
      <c r="AB29" s="10">
        <v>28</v>
      </c>
      <c r="AC29" s="9">
        <v>17242</v>
      </c>
      <c r="AD29" s="10">
        <v>35</v>
      </c>
      <c r="AE29" s="9">
        <v>14778</v>
      </c>
      <c r="AF29" s="10">
        <v>30</v>
      </c>
      <c r="AG29" s="9">
        <v>17734</v>
      </c>
      <c r="AH29" s="10">
        <v>36</v>
      </c>
      <c r="AI29" s="9">
        <v>15271</v>
      </c>
      <c r="AJ29" s="10">
        <v>31</v>
      </c>
      <c r="AK29" s="9">
        <v>24631</v>
      </c>
      <c r="AL29" s="10">
        <v>50</v>
      </c>
      <c r="AM29" s="9">
        <v>22660</v>
      </c>
      <c r="AN29" s="10">
        <v>46</v>
      </c>
      <c r="AO29" s="9">
        <v>23645</v>
      </c>
      <c r="AP29" s="10">
        <v>48</v>
      </c>
      <c r="AQ29" s="9">
        <v>23153</v>
      </c>
      <c r="AR29" s="10">
        <v>47</v>
      </c>
      <c r="AS29" s="9">
        <v>27094</v>
      </c>
      <c r="AT29" s="10">
        <v>55</v>
      </c>
      <c r="AU29" s="9">
        <v>38441</v>
      </c>
      <c r="AV29" s="10">
        <v>78</v>
      </c>
      <c r="AW29" s="9">
        <v>43964</v>
      </c>
      <c r="AX29" s="10">
        <v>91</v>
      </c>
      <c r="AY29" s="9">
        <v>50245</v>
      </c>
      <c r="AZ29" s="10">
        <v>104</v>
      </c>
      <c r="BA29" s="9">
        <v>31403</v>
      </c>
      <c r="BB29" s="10">
        <v>65</v>
      </c>
      <c r="BC29" s="9">
        <v>30437</v>
      </c>
      <c r="BD29" s="10">
        <v>63</v>
      </c>
      <c r="BE29" s="9">
        <v>34785</v>
      </c>
      <c r="BF29" s="10">
        <v>72</v>
      </c>
      <c r="BG29" s="9">
        <v>29631</v>
      </c>
      <c r="BH29" s="10">
        <v>60</v>
      </c>
      <c r="BI29" s="9">
        <v>27586</v>
      </c>
      <c r="BJ29" s="10">
        <v>56</v>
      </c>
      <c r="BK29" s="9">
        <v>21182</v>
      </c>
      <c r="BL29" s="10">
        <v>43</v>
      </c>
      <c r="BM29" s="9">
        <v>43964</v>
      </c>
      <c r="BN29" s="10">
        <v>91</v>
      </c>
    </row>
    <row r="30" spans="1:66" ht="15.75" customHeight="1">
      <c r="A30" s="8"/>
      <c r="B30" s="2" t="s">
        <v>32</v>
      </c>
      <c r="C30" s="10" t="s">
        <v>101</v>
      </c>
      <c r="D30" s="11" t="s">
        <v>147</v>
      </c>
      <c r="E30" s="9">
        <v>10994</v>
      </c>
      <c r="F30" s="10">
        <v>13</v>
      </c>
      <c r="G30" s="9">
        <v>10291</v>
      </c>
      <c r="H30" s="10">
        <v>12</v>
      </c>
      <c r="I30" s="9">
        <v>11979</v>
      </c>
      <c r="J30" s="10">
        <v>14</v>
      </c>
      <c r="K30" s="9">
        <v>9447</v>
      </c>
      <c r="L30" s="10">
        <v>11</v>
      </c>
      <c r="M30" s="9">
        <v>4221</v>
      </c>
      <c r="N30" s="10">
        <v>5</v>
      </c>
      <c r="O30" s="9">
        <v>2477</v>
      </c>
      <c r="P30" s="10">
        <v>3</v>
      </c>
      <c r="Q30" s="9">
        <v>12878</v>
      </c>
      <c r="R30" s="10">
        <v>15</v>
      </c>
      <c r="S30" s="9">
        <v>11190</v>
      </c>
      <c r="T30" s="10">
        <v>13</v>
      </c>
      <c r="U30" s="9">
        <v>7649</v>
      </c>
      <c r="V30" s="10">
        <v>9</v>
      </c>
      <c r="W30" s="9">
        <v>6916</v>
      </c>
      <c r="X30" s="10">
        <v>8</v>
      </c>
      <c r="Y30" s="9">
        <v>12878</v>
      </c>
      <c r="Z30" s="10">
        <v>15</v>
      </c>
      <c r="AA30" s="9">
        <v>9282</v>
      </c>
      <c r="AB30" s="10">
        <v>11</v>
      </c>
      <c r="AC30" s="9">
        <v>11868</v>
      </c>
      <c r="AD30" s="10">
        <v>14</v>
      </c>
      <c r="AE30" s="9">
        <v>13666</v>
      </c>
      <c r="AF30" s="10">
        <v>16</v>
      </c>
      <c r="AG30" s="9">
        <v>10181</v>
      </c>
      <c r="AH30" s="10">
        <v>12</v>
      </c>
      <c r="AI30" s="9">
        <v>8438</v>
      </c>
      <c r="AJ30" s="10">
        <v>10</v>
      </c>
      <c r="AK30" s="9">
        <v>5907</v>
      </c>
      <c r="AL30" s="10">
        <v>7</v>
      </c>
      <c r="AM30" s="9">
        <v>5063</v>
      </c>
      <c r="AN30" s="10">
        <v>6</v>
      </c>
      <c r="AO30" s="9">
        <v>5876</v>
      </c>
      <c r="AP30" s="10">
        <v>7</v>
      </c>
      <c r="AQ30" s="9">
        <v>5853</v>
      </c>
      <c r="AR30" s="10">
        <v>7</v>
      </c>
      <c r="AS30" s="9">
        <v>7526</v>
      </c>
      <c r="AT30" s="10">
        <v>9</v>
      </c>
      <c r="AU30" s="9">
        <v>6690</v>
      </c>
      <c r="AV30" s="10">
        <v>8</v>
      </c>
      <c r="AW30" s="9">
        <v>5840</v>
      </c>
      <c r="AX30" s="10">
        <v>7</v>
      </c>
      <c r="AY30" s="9">
        <v>6674</v>
      </c>
      <c r="AZ30" s="10">
        <v>8</v>
      </c>
      <c r="BA30" s="9">
        <v>5006</v>
      </c>
      <c r="BB30" s="10">
        <v>6</v>
      </c>
      <c r="BC30" s="9">
        <v>10846</v>
      </c>
      <c r="BD30" s="10">
        <v>13</v>
      </c>
      <c r="BE30" s="9">
        <v>5840</v>
      </c>
      <c r="BF30" s="10">
        <v>7</v>
      </c>
      <c r="BG30" s="9">
        <v>6769</v>
      </c>
      <c r="BH30" s="10">
        <v>8</v>
      </c>
      <c r="BI30" s="9">
        <v>10969</v>
      </c>
      <c r="BJ30" s="10">
        <v>13</v>
      </c>
      <c r="BK30" s="9">
        <v>5907</v>
      </c>
      <c r="BL30" s="10">
        <v>7</v>
      </c>
      <c r="BM30" s="9">
        <v>5840</v>
      </c>
      <c r="BN30" s="10">
        <v>7</v>
      </c>
    </row>
    <row r="31" spans="1:66" ht="15.75" customHeight="1">
      <c r="A31" s="8"/>
      <c r="B31" s="2" t="s">
        <v>42</v>
      </c>
      <c r="C31" s="10" t="s">
        <v>101</v>
      </c>
      <c r="D31" s="11" t="s">
        <v>152</v>
      </c>
      <c r="E31" s="9">
        <v>9087</v>
      </c>
      <c r="F31" s="10">
        <v>13</v>
      </c>
      <c r="G31" s="9">
        <v>6291</v>
      </c>
      <c r="H31" s="10">
        <v>9</v>
      </c>
      <c r="I31" s="9">
        <v>6990</v>
      </c>
      <c r="J31" s="10">
        <v>10</v>
      </c>
      <c r="K31" s="9">
        <v>8388</v>
      </c>
      <c r="L31" s="10">
        <v>12</v>
      </c>
      <c r="M31" s="9">
        <v>7689</v>
      </c>
      <c r="N31" s="10">
        <v>11</v>
      </c>
      <c r="O31" s="9">
        <v>7689</v>
      </c>
      <c r="P31" s="10">
        <v>11</v>
      </c>
      <c r="Q31" s="9">
        <v>9087</v>
      </c>
      <c r="R31" s="10">
        <v>13</v>
      </c>
      <c r="S31" s="9">
        <v>11184</v>
      </c>
      <c r="T31" s="10">
        <v>16</v>
      </c>
      <c r="U31" s="9">
        <v>11883</v>
      </c>
      <c r="V31" s="10">
        <v>17</v>
      </c>
      <c r="W31" s="9">
        <v>12582</v>
      </c>
      <c r="X31" s="10">
        <v>18</v>
      </c>
      <c r="Y31" s="9">
        <v>11883</v>
      </c>
      <c r="Z31" s="10">
        <v>17</v>
      </c>
      <c r="AA31" s="9">
        <v>11883</v>
      </c>
      <c r="AB31" s="10">
        <v>17</v>
      </c>
      <c r="AC31" s="9">
        <v>10784</v>
      </c>
      <c r="AD31" s="10">
        <v>16</v>
      </c>
      <c r="AE31" s="9">
        <v>16874</v>
      </c>
      <c r="AF31" s="10">
        <v>26</v>
      </c>
      <c r="AG31" s="9">
        <v>12980</v>
      </c>
      <c r="AH31" s="10">
        <v>20</v>
      </c>
      <c r="AI31" s="9">
        <v>15856</v>
      </c>
      <c r="AJ31" s="10">
        <v>24</v>
      </c>
      <c r="AK31" s="9">
        <v>15576</v>
      </c>
      <c r="AL31" s="10">
        <v>24</v>
      </c>
      <c r="AM31" s="9">
        <v>13629</v>
      </c>
      <c r="AN31" s="10">
        <v>21</v>
      </c>
      <c r="AO31" s="9">
        <v>15576</v>
      </c>
      <c r="AP31" s="10">
        <v>24</v>
      </c>
      <c r="AQ31" s="9">
        <v>18172</v>
      </c>
      <c r="AR31" s="10">
        <v>28</v>
      </c>
      <c r="AS31" s="9">
        <v>11033</v>
      </c>
      <c r="AT31" s="10">
        <v>17</v>
      </c>
      <c r="AU31" s="9">
        <v>17523</v>
      </c>
      <c r="AV31" s="10">
        <v>27</v>
      </c>
      <c r="AW31" s="9">
        <v>22066</v>
      </c>
      <c r="AX31" s="10">
        <v>34</v>
      </c>
      <c r="AY31" s="9">
        <v>16225</v>
      </c>
      <c r="AZ31" s="10">
        <v>25</v>
      </c>
      <c r="BA31" s="9">
        <v>14927</v>
      </c>
      <c r="BB31" s="10">
        <v>23</v>
      </c>
      <c r="BC31" s="9">
        <v>18172</v>
      </c>
      <c r="BD31" s="10">
        <v>28</v>
      </c>
      <c r="BE31" s="9">
        <v>20119</v>
      </c>
      <c r="BF31" s="10">
        <v>31</v>
      </c>
      <c r="BG31" s="9">
        <v>23750</v>
      </c>
      <c r="BH31" s="10">
        <v>38</v>
      </c>
      <c r="BI31" s="9">
        <v>20000</v>
      </c>
      <c r="BJ31" s="10">
        <v>32</v>
      </c>
      <c r="BK31" s="9">
        <v>13750</v>
      </c>
      <c r="BL31" s="10">
        <v>22</v>
      </c>
      <c r="BM31" s="9">
        <v>22066</v>
      </c>
      <c r="BN31" s="10">
        <v>34</v>
      </c>
    </row>
    <row r="32" spans="1:66" ht="15.75" customHeight="1">
      <c r="A32" s="8"/>
      <c r="B32" s="2" t="s">
        <v>81</v>
      </c>
      <c r="C32" s="10" t="s">
        <v>103</v>
      </c>
      <c r="D32" s="11" t="s">
        <v>151</v>
      </c>
      <c r="E32" s="9">
        <v>17132</v>
      </c>
      <c r="F32" s="10">
        <v>41</v>
      </c>
      <c r="G32" s="9">
        <v>23400</v>
      </c>
      <c r="H32" s="10">
        <v>56</v>
      </c>
      <c r="I32" s="9">
        <v>30086</v>
      </c>
      <c r="J32" s="10">
        <v>72</v>
      </c>
      <c r="K32" s="9">
        <v>17132</v>
      </c>
      <c r="L32" s="10">
        <v>41</v>
      </c>
      <c r="M32" s="9">
        <v>18804</v>
      </c>
      <c r="N32" s="10">
        <v>45</v>
      </c>
      <c r="O32" s="9">
        <v>16714</v>
      </c>
      <c r="P32" s="10">
        <v>40</v>
      </c>
      <c r="Q32" s="9">
        <v>12536</v>
      </c>
      <c r="R32" s="10">
        <v>30</v>
      </c>
      <c r="S32" s="9">
        <v>20475</v>
      </c>
      <c r="T32" s="10">
        <v>49</v>
      </c>
      <c r="U32" s="9">
        <v>21729</v>
      </c>
      <c r="V32" s="10">
        <v>52</v>
      </c>
      <c r="W32" s="9">
        <v>24236</v>
      </c>
      <c r="X32" s="10">
        <v>58</v>
      </c>
      <c r="Y32" s="9">
        <v>21311</v>
      </c>
      <c r="Z32" s="10">
        <v>51</v>
      </c>
      <c r="AA32" s="9">
        <v>19222</v>
      </c>
      <c r="AB32" s="10">
        <v>46</v>
      </c>
      <c r="AC32" s="9">
        <v>15880</v>
      </c>
      <c r="AD32" s="10">
        <v>38</v>
      </c>
      <c r="AE32" s="9">
        <v>11282</v>
      </c>
      <c r="AF32" s="10">
        <v>27</v>
      </c>
      <c r="AG32" s="9">
        <v>18804</v>
      </c>
      <c r="AH32" s="10">
        <v>45</v>
      </c>
      <c r="AI32" s="9">
        <v>13372</v>
      </c>
      <c r="AJ32" s="10">
        <v>32</v>
      </c>
      <c r="AK32" s="9">
        <v>11282</v>
      </c>
      <c r="AL32" s="10">
        <v>27</v>
      </c>
      <c r="AM32" s="9">
        <v>13789</v>
      </c>
      <c r="AN32" s="10">
        <v>33</v>
      </c>
      <c r="AO32" s="9">
        <v>13372</v>
      </c>
      <c r="AP32" s="10">
        <v>32</v>
      </c>
      <c r="AQ32" s="9">
        <v>11700</v>
      </c>
      <c r="AR32" s="10">
        <v>28</v>
      </c>
      <c r="AS32" s="9">
        <v>15461</v>
      </c>
      <c r="AT32" s="10">
        <v>37</v>
      </c>
      <c r="AU32" s="9">
        <v>15879</v>
      </c>
      <c r="AV32" s="10">
        <v>38</v>
      </c>
      <c r="AW32" s="9">
        <v>14625</v>
      </c>
      <c r="AX32" s="10">
        <v>35</v>
      </c>
      <c r="AY32" s="9">
        <v>16297</v>
      </c>
      <c r="AZ32" s="10">
        <v>39</v>
      </c>
      <c r="BA32" s="9">
        <v>16714</v>
      </c>
      <c r="BB32" s="10">
        <v>40</v>
      </c>
      <c r="BC32" s="9">
        <v>17132</v>
      </c>
      <c r="BD32" s="10">
        <v>41</v>
      </c>
      <c r="BE32" s="9">
        <v>10447</v>
      </c>
      <c r="BF32" s="10">
        <v>25</v>
      </c>
      <c r="BG32" s="9">
        <v>8775</v>
      </c>
      <c r="BH32" s="10">
        <v>21</v>
      </c>
      <c r="BI32" s="9">
        <v>9193</v>
      </c>
      <c r="BJ32" s="10">
        <v>22</v>
      </c>
      <c r="BK32" s="9">
        <v>11282</v>
      </c>
      <c r="BL32" s="10">
        <v>27</v>
      </c>
      <c r="BM32" s="9">
        <v>14625</v>
      </c>
      <c r="BN32" s="10">
        <v>35</v>
      </c>
    </row>
    <row r="33" spans="1:66" ht="15.75" customHeight="1">
      <c r="A33" s="8"/>
      <c r="B33" s="2" t="s">
        <v>99</v>
      </c>
      <c r="C33" s="10" t="s">
        <v>103</v>
      </c>
      <c r="D33" s="11" t="s">
        <v>146</v>
      </c>
      <c r="E33" s="9">
        <v>227</v>
      </c>
      <c r="F33" s="10">
        <v>1</v>
      </c>
      <c r="G33" s="9">
        <v>0</v>
      </c>
      <c r="H33" s="10">
        <v>0</v>
      </c>
      <c r="I33" s="9">
        <v>359</v>
      </c>
      <c r="J33" s="10">
        <v>2</v>
      </c>
      <c r="K33" s="9">
        <v>0</v>
      </c>
      <c r="L33" s="10">
        <v>0</v>
      </c>
      <c r="M33" s="9">
        <v>0</v>
      </c>
      <c r="N33" s="10">
        <v>0</v>
      </c>
      <c r="O33" s="9">
        <v>362</v>
      </c>
      <c r="P33" s="10">
        <v>2</v>
      </c>
      <c r="Q33" s="9">
        <v>0</v>
      </c>
      <c r="R33" s="10">
        <v>0</v>
      </c>
      <c r="S33" s="9">
        <v>179</v>
      </c>
      <c r="T33" s="10">
        <v>1</v>
      </c>
      <c r="U33" s="9">
        <v>179</v>
      </c>
      <c r="V33" s="10">
        <v>1</v>
      </c>
      <c r="W33" s="9">
        <v>179</v>
      </c>
      <c r="X33" s="10">
        <v>1</v>
      </c>
      <c r="Y33" s="9">
        <v>0</v>
      </c>
      <c r="Z33" s="10">
        <v>0</v>
      </c>
      <c r="AA33" s="9">
        <v>179</v>
      </c>
      <c r="AB33" s="10">
        <v>1</v>
      </c>
      <c r="AC33" s="9">
        <v>179</v>
      </c>
      <c r="AD33" s="10">
        <v>1</v>
      </c>
      <c r="AE33" s="9">
        <v>0</v>
      </c>
      <c r="AF33" s="10">
        <v>0</v>
      </c>
      <c r="AG33" s="9">
        <v>0</v>
      </c>
      <c r="AH33" s="10">
        <v>0</v>
      </c>
      <c r="AI33" s="9">
        <v>179</v>
      </c>
      <c r="AJ33" s="10">
        <v>1</v>
      </c>
      <c r="AK33" s="9">
        <v>0</v>
      </c>
      <c r="AL33" s="10">
        <v>0</v>
      </c>
      <c r="AM33" s="9">
        <v>538</v>
      </c>
      <c r="AN33" s="10">
        <v>3</v>
      </c>
      <c r="AO33" s="9">
        <v>179</v>
      </c>
      <c r="AP33" s="10">
        <v>1</v>
      </c>
      <c r="AQ33" s="9">
        <v>172</v>
      </c>
      <c r="AR33" s="10">
        <v>1</v>
      </c>
      <c r="AS33" s="9">
        <v>0</v>
      </c>
      <c r="AT33" s="10">
        <v>0</v>
      </c>
      <c r="AU33" s="9">
        <v>172</v>
      </c>
      <c r="AV33" s="10">
        <v>1</v>
      </c>
      <c r="AW33" s="9">
        <v>170</v>
      </c>
      <c r="AX33" s="10">
        <v>1</v>
      </c>
      <c r="AY33" s="9">
        <v>170</v>
      </c>
      <c r="AZ33" s="10">
        <v>1</v>
      </c>
      <c r="BA33" s="9">
        <v>340</v>
      </c>
      <c r="BB33" s="10">
        <v>2</v>
      </c>
      <c r="BC33" s="9">
        <v>0</v>
      </c>
      <c r="BD33" s="10">
        <v>0</v>
      </c>
      <c r="BE33" s="9">
        <v>0</v>
      </c>
      <c r="BF33" s="10">
        <v>0</v>
      </c>
      <c r="BG33" s="9">
        <v>402</v>
      </c>
      <c r="BH33" s="10">
        <v>2</v>
      </c>
      <c r="BI33" s="9">
        <v>0</v>
      </c>
      <c r="BJ33" s="10">
        <v>0</v>
      </c>
      <c r="BK33" s="9">
        <v>170</v>
      </c>
      <c r="BL33" s="10">
        <v>1</v>
      </c>
      <c r="BM33" s="9">
        <v>170</v>
      </c>
      <c r="BN33" s="10">
        <v>1</v>
      </c>
    </row>
    <row r="34" spans="1:66" ht="15.75" customHeight="1">
      <c r="A34" s="8"/>
      <c r="B34" s="2" t="s">
        <v>45</v>
      </c>
      <c r="C34" s="10" t="s">
        <v>103</v>
      </c>
      <c r="D34" s="11" t="s">
        <v>151</v>
      </c>
      <c r="E34" s="9">
        <v>21600</v>
      </c>
      <c r="F34" s="10">
        <v>160</v>
      </c>
      <c r="G34" s="9">
        <v>19035</v>
      </c>
      <c r="H34" s="10">
        <v>141</v>
      </c>
      <c r="I34" s="9">
        <v>18495</v>
      </c>
      <c r="J34" s="10">
        <v>137</v>
      </c>
      <c r="K34" s="9">
        <v>19170</v>
      </c>
      <c r="L34" s="10">
        <v>142</v>
      </c>
      <c r="M34" s="9">
        <v>15930</v>
      </c>
      <c r="N34" s="10">
        <v>118</v>
      </c>
      <c r="O34" s="9">
        <v>19049</v>
      </c>
      <c r="P34" s="10">
        <v>141</v>
      </c>
      <c r="Q34" s="9">
        <v>20250</v>
      </c>
      <c r="R34" s="10">
        <v>150</v>
      </c>
      <c r="S34" s="9">
        <v>20115</v>
      </c>
      <c r="T34" s="10">
        <v>149</v>
      </c>
      <c r="U34" s="9">
        <v>17955</v>
      </c>
      <c r="V34" s="10">
        <v>133</v>
      </c>
      <c r="W34" s="9">
        <v>20115</v>
      </c>
      <c r="X34" s="10">
        <v>149</v>
      </c>
      <c r="Y34" s="9">
        <v>9720</v>
      </c>
      <c r="Z34" s="10">
        <v>72</v>
      </c>
      <c r="AA34" s="9">
        <v>675</v>
      </c>
      <c r="AB34" s="10">
        <v>5</v>
      </c>
      <c r="AC34" s="9">
        <v>2295</v>
      </c>
      <c r="AD34" s="10">
        <v>17</v>
      </c>
      <c r="AE34" s="9">
        <v>945</v>
      </c>
      <c r="AF34" s="10">
        <v>7</v>
      </c>
      <c r="AG34" s="9">
        <v>24030</v>
      </c>
      <c r="AH34" s="10">
        <v>178</v>
      </c>
      <c r="AI34" s="9">
        <v>29685</v>
      </c>
      <c r="AJ34" s="10">
        <v>216</v>
      </c>
      <c r="AK34" s="9">
        <v>34830</v>
      </c>
      <c r="AL34" s="10">
        <v>258</v>
      </c>
      <c r="AM34" s="9">
        <v>27540</v>
      </c>
      <c r="AN34" s="10">
        <v>204</v>
      </c>
      <c r="AO34" s="9">
        <v>26190</v>
      </c>
      <c r="AP34" s="10">
        <v>194</v>
      </c>
      <c r="AQ34" s="9">
        <v>27270</v>
      </c>
      <c r="AR34" s="10">
        <v>202</v>
      </c>
      <c r="AS34" s="9">
        <v>23909</v>
      </c>
      <c r="AT34" s="10">
        <v>177</v>
      </c>
      <c r="AU34" s="9">
        <v>32940</v>
      </c>
      <c r="AV34" s="10">
        <v>244</v>
      </c>
      <c r="AW34" s="9">
        <v>32265</v>
      </c>
      <c r="AX34" s="10">
        <v>239</v>
      </c>
      <c r="AY34" s="9">
        <v>25785</v>
      </c>
      <c r="AZ34" s="10">
        <v>191</v>
      </c>
      <c r="BA34" s="9">
        <v>20250</v>
      </c>
      <c r="BB34" s="10">
        <v>150</v>
      </c>
      <c r="BC34" s="9">
        <v>10530</v>
      </c>
      <c r="BD34" s="10">
        <v>78</v>
      </c>
      <c r="BE34" s="9">
        <v>8259</v>
      </c>
      <c r="BF34" s="10">
        <v>61</v>
      </c>
      <c r="BG34" s="9">
        <v>27369</v>
      </c>
      <c r="BH34" s="10">
        <v>212</v>
      </c>
      <c r="BI34" s="9">
        <v>30187</v>
      </c>
      <c r="BJ34" s="10">
        <v>234</v>
      </c>
      <c r="BK34" s="9">
        <v>27994</v>
      </c>
      <c r="BL34" s="10">
        <v>217</v>
      </c>
      <c r="BM34" s="9">
        <v>32265</v>
      </c>
      <c r="BN34" s="10">
        <v>239</v>
      </c>
    </row>
    <row r="35" spans="1:66" ht="15.75" customHeight="1">
      <c r="A35" s="8"/>
      <c r="B35" s="2" t="s">
        <v>58</v>
      </c>
      <c r="C35" s="10" t="s">
        <v>104</v>
      </c>
      <c r="D35" s="11" t="s">
        <v>142</v>
      </c>
      <c r="E35" s="9">
        <v>0</v>
      </c>
      <c r="F35" s="10">
        <v>0</v>
      </c>
      <c r="G35" s="9">
        <v>0</v>
      </c>
      <c r="H35" s="10">
        <v>0</v>
      </c>
      <c r="I35" s="9">
        <v>0</v>
      </c>
      <c r="J35" s="10">
        <v>0</v>
      </c>
      <c r="K35" s="9">
        <v>0</v>
      </c>
      <c r="L35" s="10">
        <v>0</v>
      </c>
      <c r="M35" s="9">
        <v>0</v>
      </c>
      <c r="N35" s="10">
        <v>0</v>
      </c>
      <c r="O35" s="9">
        <v>0</v>
      </c>
      <c r="P35" s="10">
        <v>0</v>
      </c>
      <c r="Q35" s="9">
        <v>0</v>
      </c>
      <c r="R35" s="10">
        <v>0</v>
      </c>
      <c r="S35" s="9">
        <v>0</v>
      </c>
      <c r="T35" s="10">
        <v>0</v>
      </c>
      <c r="U35" s="9">
        <v>0</v>
      </c>
      <c r="V35" s="10">
        <v>0</v>
      </c>
      <c r="W35" s="9">
        <v>0</v>
      </c>
      <c r="X35" s="10">
        <v>0</v>
      </c>
      <c r="Y35" s="9">
        <v>0</v>
      </c>
      <c r="Z35" s="10">
        <v>0</v>
      </c>
      <c r="AA35" s="9">
        <v>0</v>
      </c>
      <c r="AB35" s="10">
        <v>0</v>
      </c>
      <c r="AC35" s="9">
        <v>0</v>
      </c>
      <c r="AD35" s="10">
        <v>0</v>
      </c>
      <c r="AE35" s="9">
        <v>0</v>
      </c>
      <c r="AF35" s="10">
        <v>0</v>
      </c>
      <c r="AG35" s="9">
        <v>0</v>
      </c>
      <c r="AH35" s="10">
        <v>0</v>
      </c>
      <c r="AI35" s="9">
        <v>0</v>
      </c>
      <c r="AJ35" s="10">
        <v>0</v>
      </c>
      <c r="AK35" s="9">
        <v>0</v>
      </c>
      <c r="AL35" s="10">
        <v>0</v>
      </c>
      <c r="AM35" s="9">
        <v>0</v>
      </c>
      <c r="AN35" s="10">
        <v>0</v>
      </c>
      <c r="AO35" s="9">
        <v>0</v>
      </c>
      <c r="AP35" s="10">
        <v>0</v>
      </c>
      <c r="AQ35" s="9">
        <v>0</v>
      </c>
      <c r="AR35" s="10">
        <v>0</v>
      </c>
      <c r="AS35" s="9">
        <v>0</v>
      </c>
      <c r="AT35" s="10">
        <v>0</v>
      </c>
      <c r="AU35" s="9">
        <v>0</v>
      </c>
      <c r="AV35" s="10">
        <v>0</v>
      </c>
      <c r="AW35" s="9">
        <v>0</v>
      </c>
      <c r="AX35" s="10">
        <v>0</v>
      </c>
      <c r="AY35" s="9">
        <v>0</v>
      </c>
      <c r="AZ35" s="10">
        <v>0</v>
      </c>
      <c r="BA35" s="9">
        <v>0</v>
      </c>
      <c r="BB35" s="10">
        <v>0</v>
      </c>
      <c r="BC35" s="9">
        <v>0</v>
      </c>
      <c r="BD35" s="10">
        <v>0</v>
      </c>
      <c r="BE35" s="9">
        <v>0</v>
      </c>
      <c r="BF35" s="10">
        <v>0</v>
      </c>
      <c r="BG35" s="9">
        <v>0</v>
      </c>
      <c r="BH35" s="10">
        <v>0</v>
      </c>
      <c r="BI35" s="9">
        <v>0</v>
      </c>
      <c r="BJ35" s="10">
        <v>0</v>
      </c>
      <c r="BK35" s="9">
        <v>0</v>
      </c>
      <c r="BL35" s="10">
        <v>0</v>
      </c>
      <c r="BM35" s="9">
        <v>0</v>
      </c>
      <c r="BN35" s="10">
        <v>0</v>
      </c>
    </row>
    <row r="36" spans="1:66" ht="15.75" customHeight="1">
      <c r="A36" s="8"/>
      <c r="B36" s="2" t="s">
        <v>100</v>
      </c>
      <c r="C36" s="10" t="s">
        <v>103</v>
      </c>
      <c r="D36" s="11" t="s">
        <v>145</v>
      </c>
      <c r="E36" s="9">
        <v>0</v>
      </c>
      <c r="F36" s="10">
        <v>0</v>
      </c>
      <c r="G36" s="9">
        <v>0</v>
      </c>
      <c r="H36" s="10">
        <v>0</v>
      </c>
      <c r="I36" s="9">
        <v>0</v>
      </c>
      <c r="J36" s="10">
        <v>0</v>
      </c>
      <c r="K36" s="9">
        <v>0</v>
      </c>
      <c r="L36" s="10">
        <v>0</v>
      </c>
      <c r="M36" s="9">
        <v>0</v>
      </c>
      <c r="N36" s="10">
        <v>0</v>
      </c>
      <c r="O36" s="9">
        <v>0</v>
      </c>
      <c r="P36" s="10">
        <v>0</v>
      </c>
      <c r="Q36" s="9">
        <v>0</v>
      </c>
      <c r="R36" s="10">
        <v>0</v>
      </c>
      <c r="S36" s="9">
        <v>0</v>
      </c>
      <c r="T36" s="10">
        <v>0</v>
      </c>
      <c r="U36" s="9">
        <v>0</v>
      </c>
      <c r="V36" s="10">
        <v>0</v>
      </c>
      <c r="W36" s="9">
        <v>0</v>
      </c>
      <c r="X36" s="10">
        <v>0</v>
      </c>
      <c r="Y36" s="9">
        <v>0</v>
      </c>
      <c r="Z36" s="10">
        <v>0</v>
      </c>
      <c r="AA36" s="9">
        <v>0</v>
      </c>
      <c r="AB36" s="10">
        <v>0</v>
      </c>
      <c r="AC36" s="9">
        <v>0</v>
      </c>
      <c r="AD36" s="10">
        <v>0</v>
      </c>
      <c r="AE36" s="9">
        <v>0</v>
      </c>
      <c r="AF36" s="10">
        <v>0</v>
      </c>
      <c r="AG36" s="9">
        <v>0</v>
      </c>
      <c r="AH36" s="10">
        <v>0</v>
      </c>
      <c r="AI36" s="9">
        <v>0</v>
      </c>
      <c r="AJ36" s="10">
        <v>0</v>
      </c>
      <c r="AK36" s="9">
        <v>0</v>
      </c>
      <c r="AL36" s="10">
        <v>0</v>
      </c>
      <c r="AM36" s="9">
        <v>479</v>
      </c>
      <c r="AN36" s="10">
        <v>1</v>
      </c>
      <c r="AO36" s="9">
        <v>0</v>
      </c>
      <c r="AP36" s="10">
        <v>0</v>
      </c>
      <c r="AQ36" s="9">
        <v>0</v>
      </c>
      <c r="AR36" s="10">
        <v>0</v>
      </c>
      <c r="AS36" s="9">
        <v>0</v>
      </c>
      <c r="AT36" s="10">
        <v>0</v>
      </c>
      <c r="AU36" s="9">
        <v>0</v>
      </c>
      <c r="AV36" s="10">
        <v>0</v>
      </c>
      <c r="AW36" s="9">
        <v>0</v>
      </c>
      <c r="AX36" s="10">
        <v>0</v>
      </c>
      <c r="AY36" s="9">
        <v>0</v>
      </c>
      <c r="AZ36" s="10">
        <v>0</v>
      </c>
      <c r="BA36" s="9">
        <v>0</v>
      </c>
      <c r="BB36" s="10">
        <v>0</v>
      </c>
      <c r="BC36" s="9">
        <v>0</v>
      </c>
      <c r="BD36" s="10">
        <v>0</v>
      </c>
      <c r="BE36" s="9">
        <v>0</v>
      </c>
      <c r="BF36" s="10">
        <v>0</v>
      </c>
      <c r="BG36" s="9">
        <v>0</v>
      </c>
      <c r="BH36" s="10">
        <v>0</v>
      </c>
      <c r="BI36" s="9">
        <v>0</v>
      </c>
      <c r="BJ36" s="10">
        <v>0</v>
      </c>
      <c r="BK36" s="9">
        <v>0</v>
      </c>
      <c r="BL36" s="10">
        <v>0</v>
      </c>
      <c r="BM36" s="9">
        <v>0</v>
      </c>
      <c r="BN36" s="10">
        <v>0</v>
      </c>
    </row>
    <row r="37" spans="1:66" ht="15.75" customHeight="1">
      <c r="A37" s="8"/>
      <c r="B37" s="2" t="s">
        <v>59</v>
      </c>
      <c r="C37" s="10" t="s">
        <v>104</v>
      </c>
      <c r="D37" s="11" t="s">
        <v>142</v>
      </c>
      <c r="E37" s="9">
        <v>877</v>
      </c>
      <c r="F37" s="10">
        <v>3</v>
      </c>
      <c r="G37" s="9">
        <v>767</v>
      </c>
      <c r="H37" s="10">
        <v>3</v>
      </c>
      <c r="I37" s="9">
        <v>1196</v>
      </c>
      <c r="J37" s="10">
        <v>4</v>
      </c>
      <c r="K37" s="9">
        <v>837</v>
      </c>
      <c r="L37" s="10">
        <v>3</v>
      </c>
      <c r="M37" s="9">
        <v>877</v>
      </c>
      <c r="N37" s="10">
        <v>3</v>
      </c>
      <c r="O37" s="9">
        <v>957</v>
      </c>
      <c r="P37" s="10">
        <v>3</v>
      </c>
      <c r="Q37" s="9">
        <v>1156</v>
      </c>
      <c r="R37" s="10">
        <v>4</v>
      </c>
      <c r="S37" s="9">
        <v>1196</v>
      </c>
      <c r="T37" s="10">
        <v>4</v>
      </c>
      <c r="U37" s="9">
        <v>3348</v>
      </c>
      <c r="V37" s="10">
        <v>12</v>
      </c>
      <c r="W37" s="9">
        <v>279</v>
      </c>
      <c r="X37" s="10">
        <v>1</v>
      </c>
      <c r="Y37" s="9">
        <v>558</v>
      </c>
      <c r="Z37" s="10">
        <v>2</v>
      </c>
      <c r="AA37" s="9">
        <v>837</v>
      </c>
      <c r="AB37" s="10">
        <v>3</v>
      </c>
      <c r="AC37" s="9">
        <v>2073</v>
      </c>
      <c r="AD37" s="10">
        <v>7</v>
      </c>
      <c r="AE37" s="9">
        <v>558</v>
      </c>
      <c r="AF37" s="10">
        <v>2</v>
      </c>
      <c r="AG37" s="9">
        <v>1714</v>
      </c>
      <c r="AH37" s="10">
        <v>6</v>
      </c>
      <c r="AI37" s="9">
        <v>1395</v>
      </c>
      <c r="AJ37" s="10">
        <v>5</v>
      </c>
      <c r="AK37" s="9">
        <v>1116</v>
      </c>
      <c r="AL37" s="10">
        <v>4</v>
      </c>
      <c r="AM37" s="9">
        <v>279</v>
      </c>
      <c r="AN37" s="10">
        <v>1</v>
      </c>
      <c r="AO37" s="9">
        <v>279</v>
      </c>
      <c r="AP37" s="10">
        <v>1</v>
      </c>
      <c r="AQ37" s="9">
        <v>279</v>
      </c>
      <c r="AR37" s="10">
        <v>1</v>
      </c>
      <c r="AS37" s="9">
        <v>1668</v>
      </c>
      <c r="AT37" s="10">
        <v>8</v>
      </c>
      <c r="AU37" s="9">
        <v>185</v>
      </c>
      <c r="AV37" s="10">
        <v>1</v>
      </c>
      <c r="AW37" s="9">
        <v>764</v>
      </c>
      <c r="AX37" s="10">
        <v>4</v>
      </c>
      <c r="AY37" s="9">
        <v>804</v>
      </c>
      <c r="AZ37" s="10">
        <v>4</v>
      </c>
      <c r="BA37" s="9">
        <v>613</v>
      </c>
      <c r="BB37" s="10">
        <v>3</v>
      </c>
      <c r="BC37" s="9">
        <v>1560</v>
      </c>
      <c r="BD37" s="10">
        <v>8</v>
      </c>
      <c r="BE37" s="9">
        <v>925</v>
      </c>
      <c r="BF37" s="10">
        <v>5</v>
      </c>
      <c r="BG37" s="9">
        <v>1110</v>
      </c>
      <c r="BH37" s="10">
        <v>6</v>
      </c>
      <c r="BI37" s="9">
        <v>1375</v>
      </c>
      <c r="BJ37" s="10">
        <v>7</v>
      </c>
      <c r="BK37" s="9">
        <v>1190</v>
      </c>
      <c r="BL37" s="10">
        <v>6</v>
      </c>
      <c r="BM37" s="9">
        <v>764</v>
      </c>
      <c r="BN37" s="10">
        <v>4</v>
      </c>
    </row>
    <row r="38" spans="1:66" ht="15.75" customHeight="1">
      <c r="A38" s="8"/>
      <c r="B38" s="2" t="s">
        <v>63</v>
      </c>
      <c r="C38" s="10" t="s">
        <v>103</v>
      </c>
      <c r="D38" s="11" t="s">
        <v>151</v>
      </c>
      <c r="E38" s="9">
        <v>10148</v>
      </c>
      <c r="F38" s="10">
        <v>12</v>
      </c>
      <c r="G38" s="9">
        <v>5228</v>
      </c>
      <c r="H38" s="10">
        <v>6</v>
      </c>
      <c r="I38" s="9">
        <v>6806</v>
      </c>
      <c r="J38" s="10">
        <v>8</v>
      </c>
      <c r="K38" s="9">
        <v>8548</v>
      </c>
      <c r="L38" s="10">
        <v>10</v>
      </c>
      <c r="M38" s="9">
        <v>15358</v>
      </c>
      <c r="N38" s="10">
        <v>18</v>
      </c>
      <c r="O38" s="9">
        <v>14441</v>
      </c>
      <c r="P38" s="10">
        <v>17</v>
      </c>
      <c r="Q38" s="9">
        <v>10126</v>
      </c>
      <c r="R38" s="10">
        <v>12</v>
      </c>
      <c r="S38" s="9">
        <v>16087</v>
      </c>
      <c r="T38" s="10">
        <v>19</v>
      </c>
      <c r="U38" s="9">
        <v>5118</v>
      </c>
      <c r="V38" s="10">
        <v>6</v>
      </c>
      <c r="W38" s="9">
        <v>10969</v>
      </c>
      <c r="X38" s="10">
        <v>13</v>
      </c>
      <c r="Y38" s="9">
        <v>14400</v>
      </c>
      <c r="Z38" s="10">
        <v>17</v>
      </c>
      <c r="AA38" s="9">
        <v>12823</v>
      </c>
      <c r="AB38" s="10">
        <v>15</v>
      </c>
      <c r="AC38" s="9">
        <v>10199</v>
      </c>
      <c r="AD38" s="10">
        <v>12</v>
      </c>
      <c r="AE38" s="9">
        <v>16253</v>
      </c>
      <c r="AF38" s="10">
        <v>19</v>
      </c>
      <c r="AG38" s="9">
        <v>9447</v>
      </c>
      <c r="AH38" s="10">
        <v>11</v>
      </c>
      <c r="AI38" s="9">
        <v>10291</v>
      </c>
      <c r="AJ38" s="10">
        <v>12</v>
      </c>
      <c r="AK38" s="9">
        <v>8548</v>
      </c>
      <c r="AL38" s="10">
        <v>10</v>
      </c>
      <c r="AM38" s="9">
        <v>7815</v>
      </c>
      <c r="AN38" s="10">
        <v>9</v>
      </c>
      <c r="AO38" s="9">
        <v>10166</v>
      </c>
      <c r="AP38" s="10">
        <v>12</v>
      </c>
      <c r="AQ38" s="9">
        <v>10996</v>
      </c>
      <c r="AR38" s="10">
        <v>13</v>
      </c>
      <c r="AS38" s="9">
        <v>12606</v>
      </c>
      <c r="AT38" s="10">
        <v>15</v>
      </c>
      <c r="AU38" s="9">
        <v>11059</v>
      </c>
      <c r="AV38" s="10">
        <v>13</v>
      </c>
      <c r="AW38" s="9">
        <v>7573</v>
      </c>
      <c r="AX38" s="10">
        <v>9</v>
      </c>
      <c r="AY38" s="9">
        <v>9307</v>
      </c>
      <c r="AZ38" s="10">
        <v>11</v>
      </c>
      <c r="BA38" s="9">
        <v>9053</v>
      </c>
      <c r="BB38" s="10">
        <v>11</v>
      </c>
      <c r="BC38" s="9">
        <v>12958</v>
      </c>
      <c r="BD38" s="10">
        <v>19</v>
      </c>
      <c r="BE38" s="9">
        <v>13147</v>
      </c>
      <c r="BF38" s="10">
        <v>19</v>
      </c>
      <c r="BG38" s="9">
        <v>19374</v>
      </c>
      <c r="BH38" s="10">
        <v>28</v>
      </c>
      <c r="BI38" s="9">
        <v>13147</v>
      </c>
      <c r="BJ38" s="10">
        <v>19</v>
      </c>
      <c r="BK38" s="9">
        <v>11071</v>
      </c>
      <c r="BL38" s="10">
        <v>16</v>
      </c>
      <c r="BM38" s="9">
        <v>7573</v>
      </c>
      <c r="BN38" s="10">
        <v>9</v>
      </c>
    </row>
    <row r="39" spans="1:66" ht="15.75" customHeight="1">
      <c r="A39" s="8"/>
      <c r="B39" s="2" t="s">
        <v>93</v>
      </c>
      <c r="C39" s="10" t="s">
        <v>103</v>
      </c>
      <c r="D39" s="11" t="s">
        <v>146</v>
      </c>
      <c r="E39" s="9">
        <v>10472</v>
      </c>
      <c r="F39" s="10">
        <v>17</v>
      </c>
      <c r="G39" s="9">
        <v>6776</v>
      </c>
      <c r="H39" s="10">
        <v>11</v>
      </c>
      <c r="I39" s="9">
        <v>7629</v>
      </c>
      <c r="J39" s="10">
        <v>12</v>
      </c>
      <c r="K39" s="9">
        <v>7392</v>
      </c>
      <c r="L39" s="10">
        <v>12</v>
      </c>
      <c r="M39" s="9">
        <v>8394</v>
      </c>
      <c r="N39" s="10">
        <v>16</v>
      </c>
      <c r="O39" s="9">
        <v>6120</v>
      </c>
      <c r="P39" s="10">
        <v>10</v>
      </c>
      <c r="Q39" s="9">
        <v>11767</v>
      </c>
      <c r="R39" s="10">
        <v>23</v>
      </c>
      <c r="S39" s="9">
        <v>8697</v>
      </c>
      <c r="T39" s="10">
        <v>17</v>
      </c>
      <c r="U39" s="9">
        <v>17394</v>
      </c>
      <c r="V39" s="10">
        <v>34</v>
      </c>
      <c r="W39" s="9">
        <v>9209</v>
      </c>
      <c r="X39" s="10">
        <v>18</v>
      </c>
      <c r="Y39" s="9">
        <v>9720</v>
      </c>
      <c r="Z39" s="10">
        <v>19</v>
      </c>
      <c r="AA39" s="9">
        <v>14730</v>
      </c>
      <c r="AB39" s="10">
        <v>29</v>
      </c>
      <c r="AC39" s="9">
        <v>7181</v>
      </c>
      <c r="AD39" s="10">
        <v>14</v>
      </c>
      <c r="AE39" s="9">
        <v>12600</v>
      </c>
      <c r="AF39" s="10">
        <v>25</v>
      </c>
      <c r="AG39" s="9">
        <v>11592</v>
      </c>
      <c r="AH39" s="10">
        <v>23</v>
      </c>
      <c r="AI39" s="9">
        <v>12883</v>
      </c>
      <c r="AJ39" s="10">
        <v>31</v>
      </c>
      <c r="AK39" s="9">
        <v>11152</v>
      </c>
      <c r="AL39" s="10">
        <v>31</v>
      </c>
      <c r="AM39" s="9">
        <v>10072</v>
      </c>
      <c r="AN39" s="10">
        <v>28</v>
      </c>
      <c r="AO39" s="9">
        <v>13310</v>
      </c>
      <c r="AP39" s="10">
        <v>37</v>
      </c>
      <c r="AQ39" s="9">
        <v>10792</v>
      </c>
      <c r="AR39" s="10">
        <v>30</v>
      </c>
      <c r="AS39" s="9">
        <v>11871</v>
      </c>
      <c r="AT39" s="10">
        <v>33</v>
      </c>
      <c r="AU39" s="9">
        <v>12950</v>
      </c>
      <c r="AV39" s="10">
        <v>36</v>
      </c>
      <c r="AW39" s="9">
        <v>17986</v>
      </c>
      <c r="AX39" s="10">
        <v>50</v>
      </c>
      <c r="AY39" s="9">
        <v>15109</v>
      </c>
      <c r="AZ39" s="10">
        <v>42</v>
      </c>
      <c r="BA39" s="9">
        <v>14749</v>
      </c>
      <c r="BB39" s="10">
        <v>41</v>
      </c>
      <c r="BC39" s="9">
        <v>15828</v>
      </c>
      <c r="BD39" s="10">
        <v>44</v>
      </c>
      <c r="BE39" s="9">
        <v>19785</v>
      </c>
      <c r="BF39" s="10">
        <v>55</v>
      </c>
      <c r="BG39" s="9">
        <v>14749</v>
      </c>
      <c r="BH39" s="10">
        <v>41</v>
      </c>
      <c r="BI39" s="9">
        <v>14749</v>
      </c>
      <c r="BJ39" s="10">
        <v>41</v>
      </c>
      <c r="BK39" s="9">
        <v>14389</v>
      </c>
      <c r="BL39" s="10">
        <v>40</v>
      </c>
      <c r="BM39" s="9">
        <v>17986</v>
      </c>
      <c r="BN39" s="10">
        <v>50</v>
      </c>
    </row>
    <row r="40" spans="1:66" ht="15.75" customHeight="1">
      <c r="A40" s="8"/>
      <c r="B40" s="2" t="s">
        <v>53</v>
      </c>
      <c r="C40" s="10" t="s">
        <v>102</v>
      </c>
      <c r="D40" s="11" t="s">
        <v>150</v>
      </c>
      <c r="E40" s="9">
        <v>0</v>
      </c>
      <c r="F40" s="10">
        <v>0</v>
      </c>
      <c r="G40" s="9">
        <v>632</v>
      </c>
      <c r="H40" s="10">
        <v>2</v>
      </c>
      <c r="I40" s="9">
        <v>0</v>
      </c>
      <c r="J40" s="10">
        <v>0</v>
      </c>
      <c r="K40" s="9">
        <v>0</v>
      </c>
      <c r="L40" s="10">
        <v>0</v>
      </c>
      <c r="M40" s="9">
        <v>316</v>
      </c>
      <c r="N40" s="10">
        <v>1</v>
      </c>
      <c r="O40" s="9">
        <v>632</v>
      </c>
      <c r="P40" s="10">
        <v>2</v>
      </c>
      <c r="Q40" s="9">
        <v>672</v>
      </c>
      <c r="R40" s="10">
        <v>2</v>
      </c>
      <c r="S40" s="9">
        <v>632</v>
      </c>
      <c r="T40" s="10">
        <v>2</v>
      </c>
      <c r="U40" s="9">
        <v>316</v>
      </c>
      <c r="V40" s="10">
        <v>1</v>
      </c>
      <c r="W40" s="9">
        <v>1304</v>
      </c>
      <c r="X40" s="10">
        <v>4</v>
      </c>
      <c r="Y40" s="9">
        <v>316</v>
      </c>
      <c r="Z40" s="10">
        <v>1</v>
      </c>
      <c r="AA40" s="9">
        <v>672</v>
      </c>
      <c r="AB40" s="10">
        <v>2</v>
      </c>
      <c r="AC40" s="9">
        <v>632</v>
      </c>
      <c r="AD40" s="10">
        <v>2</v>
      </c>
      <c r="AE40" s="9">
        <v>712</v>
      </c>
      <c r="AF40" s="10">
        <v>2</v>
      </c>
      <c r="AG40" s="9">
        <v>1620</v>
      </c>
      <c r="AH40" s="10">
        <v>5</v>
      </c>
      <c r="AI40" s="9">
        <v>672</v>
      </c>
      <c r="AJ40" s="10">
        <v>2</v>
      </c>
      <c r="AK40" s="9">
        <v>316</v>
      </c>
      <c r="AL40" s="10">
        <v>1</v>
      </c>
      <c r="AM40" s="9">
        <v>2252</v>
      </c>
      <c r="AN40" s="10">
        <v>7</v>
      </c>
      <c r="AO40" s="9">
        <v>632</v>
      </c>
      <c r="AP40" s="10">
        <v>2</v>
      </c>
      <c r="AQ40" s="9">
        <v>0</v>
      </c>
      <c r="AR40" s="10">
        <v>0</v>
      </c>
      <c r="AS40" s="9">
        <v>672</v>
      </c>
      <c r="AT40" s="10">
        <v>2</v>
      </c>
      <c r="AU40" s="9">
        <v>948</v>
      </c>
      <c r="AV40" s="10">
        <v>3</v>
      </c>
      <c r="AW40" s="9">
        <v>0</v>
      </c>
      <c r="AX40" s="10">
        <v>0</v>
      </c>
      <c r="AY40" s="9">
        <v>0</v>
      </c>
      <c r="AZ40" s="10">
        <v>0</v>
      </c>
      <c r="BA40" s="9">
        <v>0</v>
      </c>
      <c r="BB40" s="10">
        <v>0</v>
      </c>
      <c r="BC40" s="9">
        <v>1896</v>
      </c>
      <c r="BD40" s="10">
        <v>6</v>
      </c>
      <c r="BE40" s="9">
        <v>316</v>
      </c>
      <c r="BF40" s="10">
        <v>1</v>
      </c>
      <c r="BG40" s="9">
        <v>672</v>
      </c>
      <c r="BH40" s="10">
        <v>2</v>
      </c>
      <c r="BI40" s="9">
        <v>316</v>
      </c>
      <c r="BJ40" s="10">
        <v>1</v>
      </c>
      <c r="BK40" s="9">
        <v>1304</v>
      </c>
      <c r="BL40" s="10">
        <v>4</v>
      </c>
      <c r="BM40" s="9">
        <v>0</v>
      </c>
      <c r="BN40" s="10">
        <v>0</v>
      </c>
    </row>
    <row r="41" spans="1:66" ht="15.75" customHeight="1">
      <c r="A41" s="8"/>
      <c r="B41" s="2" t="s">
        <v>4</v>
      </c>
      <c r="C41" s="10" t="s">
        <v>102</v>
      </c>
      <c r="D41" s="11" t="s">
        <v>154</v>
      </c>
      <c r="E41" s="9">
        <v>0</v>
      </c>
      <c r="F41" s="10">
        <v>0</v>
      </c>
      <c r="G41" s="9">
        <v>0</v>
      </c>
      <c r="H41" s="10">
        <v>0</v>
      </c>
      <c r="I41" s="9">
        <v>0</v>
      </c>
      <c r="J41" s="10">
        <v>0</v>
      </c>
      <c r="K41" s="9">
        <v>538</v>
      </c>
      <c r="L41" s="10">
        <v>2</v>
      </c>
      <c r="M41" s="9">
        <v>0</v>
      </c>
      <c r="N41" s="10">
        <v>0</v>
      </c>
      <c r="O41" s="9">
        <v>0</v>
      </c>
      <c r="P41" s="10">
        <v>0</v>
      </c>
      <c r="Q41" s="9">
        <v>309</v>
      </c>
      <c r="R41" s="10">
        <v>1</v>
      </c>
      <c r="S41" s="9">
        <v>0</v>
      </c>
      <c r="T41" s="10">
        <v>0</v>
      </c>
      <c r="U41" s="9">
        <v>0</v>
      </c>
      <c r="V41" s="10">
        <v>0</v>
      </c>
      <c r="W41" s="9">
        <v>0</v>
      </c>
      <c r="X41" s="10">
        <v>0</v>
      </c>
      <c r="Y41" s="9">
        <v>269</v>
      </c>
      <c r="Z41" s="10">
        <v>1</v>
      </c>
      <c r="AA41" s="9">
        <v>0</v>
      </c>
      <c r="AB41" s="10">
        <v>0</v>
      </c>
      <c r="AC41" s="9">
        <v>269</v>
      </c>
      <c r="AD41" s="10">
        <v>1</v>
      </c>
      <c r="AE41" s="9">
        <v>0</v>
      </c>
      <c r="AF41" s="10">
        <v>0</v>
      </c>
      <c r="AG41" s="9">
        <v>0</v>
      </c>
      <c r="AH41" s="10">
        <v>0</v>
      </c>
      <c r="AI41" s="9">
        <v>0</v>
      </c>
      <c r="AJ41" s="10">
        <v>0</v>
      </c>
      <c r="AK41" s="9">
        <v>0</v>
      </c>
      <c r="AL41" s="10">
        <v>0</v>
      </c>
      <c r="AM41" s="9">
        <v>0</v>
      </c>
      <c r="AN41" s="10">
        <v>0</v>
      </c>
      <c r="AO41" s="9">
        <v>1216</v>
      </c>
      <c r="AP41" s="10">
        <v>4</v>
      </c>
      <c r="AQ41" s="9">
        <v>0</v>
      </c>
      <c r="AR41" s="10">
        <v>0</v>
      </c>
      <c r="AS41" s="9">
        <v>309</v>
      </c>
      <c r="AT41" s="10">
        <v>1</v>
      </c>
      <c r="AU41" s="9">
        <v>0</v>
      </c>
      <c r="AV41" s="10">
        <v>0</v>
      </c>
      <c r="AW41" s="9">
        <v>269</v>
      </c>
      <c r="AX41" s="10">
        <v>1</v>
      </c>
      <c r="AY41" s="9">
        <v>269</v>
      </c>
      <c r="AZ41" s="10">
        <v>1</v>
      </c>
      <c r="BA41" s="9">
        <v>0</v>
      </c>
      <c r="BB41" s="10">
        <v>0</v>
      </c>
      <c r="BC41" s="9">
        <v>0</v>
      </c>
      <c r="BD41" s="10">
        <v>0</v>
      </c>
      <c r="BE41" s="9">
        <v>269</v>
      </c>
      <c r="BF41" s="10">
        <v>1</v>
      </c>
      <c r="BG41" s="9">
        <v>0</v>
      </c>
      <c r="BH41" s="10">
        <v>0</v>
      </c>
      <c r="BI41" s="9">
        <v>0</v>
      </c>
      <c r="BJ41" s="10">
        <v>0</v>
      </c>
      <c r="BK41" s="9">
        <v>-267</v>
      </c>
      <c r="BL41" s="10">
        <v>-1</v>
      </c>
      <c r="BM41" s="9">
        <v>269</v>
      </c>
      <c r="BN41" s="10">
        <v>1</v>
      </c>
    </row>
    <row r="42" spans="1:66" ht="15.75" customHeight="1">
      <c r="A42" s="8"/>
      <c r="B42" s="2" t="s">
        <v>43</v>
      </c>
      <c r="C42" s="10" t="s">
        <v>102</v>
      </c>
      <c r="D42" s="11" t="s">
        <v>150</v>
      </c>
      <c r="E42" s="9">
        <v>0</v>
      </c>
      <c r="F42" s="10">
        <v>0</v>
      </c>
      <c r="G42" s="9">
        <v>244</v>
      </c>
      <c r="H42" s="10">
        <v>1</v>
      </c>
      <c r="I42" s="9">
        <v>488</v>
      </c>
      <c r="J42" s="10">
        <v>2</v>
      </c>
      <c r="K42" s="9">
        <v>244</v>
      </c>
      <c r="L42" s="10">
        <v>1</v>
      </c>
      <c r="M42" s="9">
        <v>0</v>
      </c>
      <c r="N42" s="10">
        <v>0</v>
      </c>
      <c r="O42" s="9">
        <v>488</v>
      </c>
      <c r="P42" s="10">
        <v>2</v>
      </c>
      <c r="Q42" s="9">
        <v>244</v>
      </c>
      <c r="R42" s="10">
        <v>1</v>
      </c>
      <c r="S42" s="9">
        <v>0</v>
      </c>
      <c r="T42" s="10">
        <v>0</v>
      </c>
      <c r="U42" s="9">
        <v>812</v>
      </c>
      <c r="V42" s="10">
        <v>3</v>
      </c>
      <c r="W42" s="9">
        <v>772</v>
      </c>
      <c r="X42" s="10">
        <v>3</v>
      </c>
      <c r="Y42" s="9">
        <v>0</v>
      </c>
      <c r="Z42" s="10">
        <v>0</v>
      </c>
      <c r="AA42" s="9">
        <v>488</v>
      </c>
      <c r="AB42" s="10">
        <v>2</v>
      </c>
      <c r="AC42" s="9">
        <v>0</v>
      </c>
      <c r="AD42" s="10">
        <v>0</v>
      </c>
      <c r="AE42" s="9">
        <v>0</v>
      </c>
      <c r="AF42" s="10">
        <v>0</v>
      </c>
      <c r="AG42" s="9">
        <v>244</v>
      </c>
      <c r="AH42" s="10">
        <v>1</v>
      </c>
      <c r="AI42" s="9">
        <v>0</v>
      </c>
      <c r="AJ42" s="10">
        <v>0</v>
      </c>
      <c r="AK42" s="9">
        <v>0</v>
      </c>
      <c r="AL42" s="10">
        <v>0</v>
      </c>
      <c r="AM42" s="9">
        <v>0</v>
      </c>
      <c r="AN42" s="10">
        <v>0</v>
      </c>
      <c r="AO42" s="9">
        <v>244</v>
      </c>
      <c r="AP42" s="10">
        <v>1</v>
      </c>
      <c r="AQ42" s="9">
        <v>244</v>
      </c>
      <c r="AR42" s="10">
        <v>1</v>
      </c>
      <c r="AS42" s="9">
        <v>732</v>
      </c>
      <c r="AT42" s="10">
        <v>3</v>
      </c>
      <c r="AU42" s="9">
        <v>0</v>
      </c>
      <c r="AV42" s="10">
        <v>0</v>
      </c>
      <c r="AW42" s="9">
        <v>0</v>
      </c>
      <c r="AX42" s="10">
        <v>0</v>
      </c>
      <c r="AY42" s="9">
        <v>0</v>
      </c>
      <c r="AZ42" s="10">
        <v>0</v>
      </c>
      <c r="BA42" s="9">
        <v>0</v>
      </c>
      <c r="BB42" s="10">
        <v>0</v>
      </c>
      <c r="BC42" s="9">
        <v>732</v>
      </c>
      <c r="BD42" s="10">
        <v>3</v>
      </c>
      <c r="BE42" s="9">
        <v>732</v>
      </c>
      <c r="BF42" s="10">
        <v>3</v>
      </c>
      <c r="BG42" s="9">
        <v>732</v>
      </c>
      <c r="BH42" s="10">
        <v>3</v>
      </c>
      <c r="BI42" s="9">
        <v>732</v>
      </c>
      <c r="BJ42" s="10">
        <v>3</v>
      </c>
      <c r="BK42" s="9">
        <v>0</v>
      </c>
      <c r="BL42" s="10">
        <v>0</v>
      </c>
      <c r="BM42" s="9">
        <v>0</v>
      </c>
      <c r="BN42" s="10">
        <v>0</v>
      </c>
    </row>
    <row r="43" spans="1:66" ht="15.75" customHeight="1">
      <c r="A43" s="8"/>
      <c r="B43" s="2" t="s">
        <v>31</v>
      </c>
      <c r="C43" s="10" t="s">
        <v>101</v>
      </c>
      <c r="D43" s="11" t="s">
        <v>148</v>
      </c>
      <c r="E43" s="9">
        <v>2716</v>
      </c>
      <c r="F43" s="10">
        <v>4</v>
      </c>
      <c r="G43" s="9">
        <v>3395</v>
      </c>
      <c r="H43" s="10">
        <v>5</v>
      </c>
      <c r="I43" s="9">
        <v>2037</v>
      </c>
      <c r="J43" s="10">
        <v>3</v>
      </c>
      <c r="K43" s="9">
        <v>2037</v>
      </c>
      <c r="L43" s="10">
        <v>3</v>
      </c>
      <c r="M43" s="9">
        <v>2037</v>
      </c>
      <c r="N43" s="10">
        <v>3</v>
      </c>
      <c r="O43" s="9">
        <v>4753</v>
      </c>
      <c r="P43" s="10">
        <v>7</v>
      </c>
      <c r="Q43" s="9">
        <v>4074</v>
      </c>
      <c r="R43" s="10">
        <v>6</v>
      </c>
      <c r="S43" s="9">
        <v>4074</v>
      </c>
      <c r="T43" s="10">
        <v>6</v>
      </c>
      <c r="U43" s="9">
        <v>1358</v>
      </c>
      <c r="V43" s="10">
        <v>2</v>
      </c>
      <c r="W43" s="9">
        <v>2037</v>
      </c>
      <c r="X43" s="10">
        <v>3</v>
      </c>
      <c r="Y43" s="9">
        <v>2716</v>
      </c>
      <c r="Z43" s="10">
        <v>4</v>
      </c>
      <c r="AA43" s="9">
        <v>3395</v>
      </c>
      <c r="AB43" s="10">
        <v>5</v>
      </c>
      <c r="AC43" s="9">
        <v>2007</v>
      </c>
      <c r="AD43" s="10">
        <v>3</v>
      </c>
      <c r="AE43" s="9">
        <v>4543</v>
      </c>
      <c r="AF43" s="10">
        <v>7</v>
      </c>
      <c r="AG43" s="9">
        <v>7788</v>
      </c>
      <c r="AH43" s="10">
        <v>12</v>
      </c>
      <c r="AI43" s="9">
        <v>3245</v>
      </c>
      <c r="AJ43" s="10">
        <v>5</v>
      </c>
      <c r="AK43" s="9">
        <v>5841</v>
      </c>
      <c r="AL43" s="10">
        <v>9</v>
      </c>
      <c r="AM43" s="9">
        <v>2596</v>
      </c>
      <c r="AN43" s="10">
        <v>4</v>
      </c>
      <c r="AO43" s="9">
        <v>5192</v>
      </c>
      <c r="AP43" s="10">
        <v>8</v>
      </c>
      <c r="AQ43" s="9">
        <v>5192</v>
      </c>
      <c r="AR43" s="10">
        <v>8</v>
      </c>
      <c r="AS43" s="9">
        <v>3894</v>
      </c>
      <c r="AT43" s="10">
        <v>6</v>
      </c>
      <c r="AU43" s="9">
        <v>6490</v>
      </c>
      <c r="AV43" s="10">
        <v>10</v>
      </c>
      <c r="AW43" s="9">
        <v>9735</v>
      </c>
      <c r="AX43" s="10">
        <v>15</v>
      </c>
      <c r="AY43" s="9">
        <v>12331</v>
      </c>
      <c r="AZ43" s="10">
        <v>19</v>
      </c>
      <c r="BA43" s="9">
        <v>5192</v>
      </c>
      <c r="BB43" s="10">
        <v>8</v>
      </c>
      <c r="BC43" s="9">
        <v>9086</v>
      </c>
      <c r="BD43" s="10">
        <v>14</v>
      </c>
      <c r="BE43" s="9">
        <v>5192</v>
      </c>
      <c r="BF43" s="10">
        <v>8</v>
      </c>
      <c r="BG43" s="9">
        <v>8985</v>
      </c>
      <c r="BH43" s="10">
        <v>15</v>
      </c>
      <c r="BI43" s="9">
        <v>11381</v>
      </c>
      <c r="BJ43" s="10">
        <v>19</v>
      </c>
      <c r="BK43" s="9">
        <v>7787</v>
      </c>
      <c r="BL43" s="10">
        <v>13</v>
      </c>
      <c r="BM43" s="9">
        <v>9735</v>
      </c>
      <c r="BN43" s="10">
        <v>15</v>
      </c>
    </row>
    <row r="44" spans="1:66" ht="15.75" customHeight="1">
      <c r="A44" s="8"/>
      <c r="B44" s="2" t="s">
        <v>37</v>
      </c>
      <c r="C44" s="10" t="s">
        <v>103</v>
      </c>
      <c r="D44" s="11" t="s">
        <v>146</v>
      </c>
      <c r="E44" s="9">
        <v>487</v>
      </c>
      <c r="F44" s="10">
        <v>3</v>
      </c>
      <c r="G44" s="9">
        <v>1163</v>
      </c>
      <c r="H44" s="10">
        <v>7</v>
      </c>
      <c r="I44" s="9">
        <v>1083</v>
      </c>
      <c r="J44" s="10">
        <v>7</v>
      </c>
      <c r="K44" s="9">
        <v>487</v>
      </c>
      <c r="L44" s="10">
        <v>3</v>
      </c>
      <c r="M44" s="9">
        <v>716</v>
      </c>
      <c r="N44" s="10">
        <v>4</v>
      </c>
      <c r="O44" s="9">
        <v>447</v>
      </c>
      <c r="P44" s="10">
        <v>3</v>
      </c>
      <c r="Q44" s="9">
        <v>984</v>
      </c>
      <c r="R44" s="10">
        <v>6</v>
      </c>
      <c r="S44" s="9">
        <v>785</v>
      </c>
      <c r="T44" s="10">
        <v>5</v>
      </c>
      <c r="U44" s="9">
        <v>865</v>
      </c>
      <c r="V44" s="10">
        <v>5</v>
      </c>
      <c r="W44" s="9">
        <v>636</v>
      </c>
      <c r="X44" s="10">
        <v>4</v>
      </c>
      <c r="Y44" s="9">
        <v>596</v>
      </c>
      <c r="Z44" s="10">
        <v>4</v>
      </c>
      <c r="AA44" s="9">
        <v>1014</v>
      </c>
      <c r="AB44" s="10">
        <v>6</v>
      </c>
      <c r="AC44" s="9">
        <v>447</v>
      </c>
      <c r="AD44" s="10">
        <v>3</v>
      </c>
      <c r="AE44" s="9">
        <v>487</v>
      </c>
      <c r="AF44" s="10">
        <v>3</v>
      </c>
      <c r="AG44" s="9">
        <v>447</v>
      </c>
      <c r="AH44" s="10">
        <v>3</v>
      </c>
      <c r="AI44" s="9">
        <v>905</v>
      </c>
      <c r="AJ44" s="10">
        <v>5</v>
      </c>
      <c r="AK44" s="9">
        <v>865</v>
      </c>
      <c r="AL44" s="10">
        <v>5</v>
      </c>
      <c r="AM44" s="9">
        <v>189</v>
      </c>
      <c r="AN44" s="10">
        <v>1</v>
      </c>
      <c r="AO44" s="9">
        <v>785</v>
      </c>
      <c r="AP44" s="10">
        <v>5</v>
      </c>
      <c r="AQ44" s="9">
        <v>338</v>
      </c>
      <c r="AR44" s="10">
        <v>2</v>
      </c>
      <c r="AS44" s="9">
        <v>1075</v>
      </c>
      <c r="AT44" s="10">
        <v>5</v>
      </c>
      <c r="AU44" s="9">
        <v>1314</v>
      </c>
      <c r="AV44" s="10">
        <v>6</v>
      </c>
      <c r="AW44" s="9">
        <v>1632</v>
      </c>
      <c r="AX44" s="10">
        <v>8</v>
      </c>
      <c r="AY44" s="9">
        <v>1075</v>
      </c>
      <c r="AZ44" s="10">
        <v>5</v>
      </c>
      <c r="BA44" s="9">
        <v>2349</v>
      </c>
      <c r="BB44" s="10">
        <v>11</v>
      </c>
      <c r="BC44" s="9">
        <v>677</v>
      </c>
      <c r="BD44" s="10">
        <v>3</v>
      </c>
      <c r="BE44" s="9">
        <v>1234</v>
      </c>
      <c r="BF44" s="10">
        <v>6</v>
      </c>
      <c r="BG44" s="9">
        <v>1632</v>
      </c>
      <c r="BH44" s="10">
        <v>8</v>
      </c>
      <c r="BI44" s="9">
        <v>1115</v>
      </c>
      <c r="BJ44" s="10">
        <v>5</v>
      </c>
      <c r="BK44" s="9">
        <v>1075</v>
      </c>
      <c r="BL44" s="10">
        <v>5</v>
      </c>
      <c r="BM44" s="9">
        <v>1632</v>
      </c>
      <c r="BN44" s="10">
        <v>8</v>
      </c>
    </row>
    <row r="45" spans="1:66" ht="15.75" customHeight="1">
      <c r="A45" s="8"/>
      <c r="B45" s="2" t="s">
        <v>15</v>
      </c>
      <c r="C45" s="10" t="s">
        <v>103</v>
      </c>
      <c r="D45" s="11" t="s">
        <v>151</v>
      </c>
      <c r="E45" s="9">
        <v>16450</v>
      </c>
      <c r="F45" s="10">
        <v>33</v>
      </c>
      <c r="G45" s="9">
        <v>15769</v>
      </c>
      <c r="H45" s="10">
        <v>32</v>
      </c>
      <c r="I45" s="9">
        <v>19212</v>
      </c>
      <c r="J45" s="10">
        <v>39</v>
      </c>
      <c r="K45" s="9">
        <v>24138</v>
      </c>
      <c r="L45" s="10">
        <v>49</v>
      </c>
      <c r="M45" s="9">
        <v>21245</v>
      </c>
      <c r="N45" s="10">
        <v>43</v>
      </c>
      <c r="O45" s="9">
        <v>22283</v>
      </c>
      <c r="P45" s="10">
        <v>45</v>
      </c>
      <c r="Q45" s="9">
        <v>20197</v>
      </c>
      <c r="R45" s="10">
        <v>41</v>
      </c>
      <c r="S45" s="9">
        <v>17734</v>
      </c>
      <c r="T45" s="10">
        <v>36</v>
      </c>
      <c r="U45" s="9">
        <v>20197</v>
      </c>
      <c r="V45" s="10">
        <v>41</v>
      </c>
      <c r="W45" s="9">
        <v>24138</v>
      </c>
      <c r="X45" s="10">
        <v>49</v>
      </c>
      <c r="Y45" s="9">
        <v>24631</v>
      </c>
      <c r="Z45" s="10">
        <v>50</v>
      </c>
      <c r="AA45" s="9">
        <v>13793</v>
      </c>
      <c r="AB45" s="10">
        <v>28</v>
      </c>
      <c r="AC45" s="9">
        <v>17242</v>
      </c>
      <c r="AD45" s="10">
        <v>35</v>
      </c>
      <c r="AE45" s="9">
        <v>14778</v>
      </c>
      <c r="AF45" s="10">
        <v>30</v>
      </c>
      <c r="AG45" s="9">
        <v>17734</v>
      </c>
      <c r="AH45" s="10">
        <v>36</v>
      </c>
      <c r="AI45" s="9">
        <v>15271</v>
      </c>
      <c r="AJ45" s="10">
        <v>31</v>
      </c>
      <c r="AK45" s="9">
        <v>24631</v>
      </c>
      <c r="AL45" s="10">
        <v>50</v>
      </c>
      <c r="AM45" s="9">
        <v>22660</v>
      </c>
      <c r="AN45" s="10">
        <v>46</v>
      </c>
      <c r="AO45" s="9">
        <v>23645</v>
      </c>
      <c r="AP45" s="10">
        <v>48</v>
      </c>
      <c r="AQ45" s="9">
        <v>23153</v>
      </c>
      <c r="AR45" s="10">
        <v>47</v>
      </c>
      <c r="AS45" s="9">
        <v>27094</v>
      </c>
      <c r="AT45" s="10">
        <v>55</v>
      </c>
      <c r="AU45" s="9">
        <v>38441</v>
      </c>
      <c r="AV45" s="10">
        <v>78</v>
      </c>
      <c r="AW45" s="9">
        <v>43964</v>
      </c>
      <c r="AX45" s="10">
        <v>91</v>
      </c>
      <c r="AY45" s="9">
        <v>50245</v>
      </c>
      <c r="AZ45" s="10">
        <v>104</v>
      </c>
      <c r="BA45" s="9">
        <v>31403</v>
      </c>
      <c r="BB45" s="10">
        <v>65</v>
      </c>
      <c r="BC45" s="9">
        <v>30437</v>
      </c>
      <c r="BD45" s="10">
        <v>63</v>
      </c>
      <c r="BE45" s="9">
        <v>34785</v>
      </c>
      <c r="BF45" s="10">
        <v>72</v>
      </c>
      <c r="BG45" s="9">
        <v>29631</v>
      </c>
      <c r="BH45" s="10">
        <v>60</v>
      </c>
      <c r="BI45" s="9">
        <v>27586</v>
      </c>
      <c r="BJ45" s="10">
        <v>56</v>
      </c>
      <c r="BK45" s="9">
        <v>21182</v>
      </c>
      <c r="BL45" s="10">
        <v>43</v>
      </c>
      <c r="BM45" s="9">
        <v>43964</v>
      </c>
      <c r="BN45" s="10">
        <v>91</v>
      </c>
    </row>
    <row r="46" spans="1:66" ht="15.75" customHeight="1">
      <c r="A46" s="8"/>
      <c r="B46" s="2" t="s">
        <v>94</v>
      </c>
      <c r="C46" s="10" t="s">
        <v>104</v>
      </c>
      <c r="D46" s="11" t="s">
        <v>142</v>
      </c>
      <c r="E46" s="9">
        <v>10994</v>
      </c>
      <c r="F46" s="10">
        <v>13</v>
      </c>
      <c r="G46" s="9">
        <v>10291</v>
      </c>
      <c r="H46" s="10">
        <v>12</v>
      </c>
      <c r="I46" s="9">
        <v>11979</v>
      </c>
      <c r="J46" s="10">
        <v>14</v>
      </c>
      <c r="K46" s="9">
        <v>9447</v>
      </c>
      <c r="L46" s="10">
        <v>11</v>
      </c>
      <c r="M46" s="9">
        <v>4221</v>
      </c>
      <c r="N46" s="10">
        <v>5</v>
      </c>
      <c r="O46" s="9">
        <v>2477</v>
      </c>
      <c r="P46" s="10">
        <v>3</v>
      </c>
      <c r="Q46" s="9">
        <v>12878</v>
      </c>
      <c r="R46" s="10">
        <v>15</v>
      </c>
      <c r="S46" s="9">
        <v>11190</v>
      </c>
      <c r="T46" s="10">
        <v>13</v>
      </c>
      <c r="U46" s="9">
        <v>7649</v>
      </c>
      <c r="V46" s="10">
        <v>9</v>
      </c>
      <c r="W46" s="9">
        <v>6916</v>
      </c>
      <c r="X46" s="10">
        <v>8</v>
      </c>
      <c r="Y46" s="9">
        <v>12878</v>
      </c>
      <c r="Z46" s="10">
        <v>15</v>
      </c>
      <c r="AA46" s="9">
        <v>9282</v>
      </c>
      <c r="AB46" s="10">
        <v>11</v>
      </c>
      <c r="AC46" s="9">
        <v>11868</v>
      </c>
      <c r="AD46" s="10">
        <v>14</v>
      </c>
      <c r="AE46" s="9">
        <v>13666</v>
      </c>
      <c r="AF46" s="10">
        <v>16</v>
      </c>
      <c r="AG46" s="9">
        <v>10181</v>
      </c>
      <c r="AH46" s="10">
        <v>12</v>
      </c>
      <c r="AI46" s="9">
        <v>8438</v>
      </c>
      <c r="AJ46" s="10">
        <v>10</v>
      </c>
      <c r="AK46" s="9">
        <v>5907</v>
      </c>
      <c r="AL46" s="10">
        <v>7</v>
      </c>
      <c r="AM46" s="9">
        <v>5063</v>
      </c>
      <c r="AN46" s="10">
        <v>6</v>
      </c>
      <c r="AO46" s="9">
        <v>5876</v>
      </c>
      <c r="AP46" s="10">
        <v>7</v>
      </c>
      <c r="AQ46" s="9">
        <v>5853</v>
      </c>
      <c r="AR46" s="10">
        <v>7</v>
      </c>
      <c r="AS46" s="9">
        <v>7526</v>
      </c>
      <c r="AT46" s="10">
        <v>9</v>
      </c>
      <c r="AU46" s="9">
        <v>6690</v>
      </c>
      <c r="AV46" s="10">
        <v>8</v>
      </c>
      <c r="AW46" s="9">
        <v>5840</v>
      </c>
      <c r="AX46" s="10">
        <v>7</v>
      </c>
      <c r="AY46" s="9">
        <v>6674</v>
      </c>
      <c r="AZ46" s="10">
        <v>8</v>
      </c>
      <c r="BA46" s="9">
        <v>5006</v>
      </c>
      <c r="BB46" s="10">
        <v>6</v>
      </c>
      <c r="BC46" s="9">
        <v>10846</v>
      </c>
      <c r="BD46" s="10">
        <v>13</v>
      </c>
      <c r="BE46" s="9">
        <v>5840</v>
      </c>
      <c r="BF46" s="10">
        <v>7</v>
      </c>
      <c r="BG46" s="9">
        <v>6769</v>
      </c>
      <c r="BH46" s="10">
        <v>8</v>
      </c>
      <c r="BI46" s="9">
        <v>10969</v>
      </c>
      <c r="BJ46" s="10">
        <v>13</v>
      </c>
      <c r="BK46" s="9">
        <v>5907</v>
      </c>
      <c r="BL46" s="10">
        <v>7</v>
      </c>
      <c r="BM46" s="9">
        <v>5840</v>
      </c>
      <c r="BN46" s="10">
        <v>7</v>
      </c>
    </row>
    <row r="47" spans="1:66" ht="15.75" customHeight="1">
      <c r="A47" s="8"/>
      <c r="B47" s="2" t="s">
        <v>82</v>
      </c>
      <c r="C47" s="10" t="s">
        <v>102</v>
      </c>
      <c r="D47" s="11" t="s">
        <v>154</v>
      </c>
      <c r="E47" s="9">
        <v>9087</v>
      </c>
      <c r="F47" s="10">
        <v>13</v>
      </c>
      <c r="G47" s="9">
        <v>6291</v>
      </c>
      <c r="H47" s="10">
        <v>9</v>
      </c>
      <c r="I47" s="9">
        <v>6990</v>
      </c>
      <c r="J47" s="10">
        <v>10</v>
      </c>
      <c r="K47" s="9">
        <v>8388</v>
      </c>
      <c r="L47" s="10">
        <v>12</v>
      </c>
      <c r="M47" s="9">
        <v>7689</v>
      </c>
      <c r="N47" s="10">
        <v>11</v>
      </c>
      <c r="O47" s="9">
        <v>7689</v>
      </c>
      <c r="P47" s="10">
        <v>11</v>
      </c>
      <c r="Q47" s="9">
        <v>9087</v>
      </c>
      <c r="R47" s="10">
        <v>13</v>
      </c>
      <c r="S47" s="9">
        <v>11184</v>
      </c>
      <c r="T47" s="10">
        <v>16</v>
      </c>
      <c r="U47" s="9">
        <v>11883</v>
      </c>
      <c r="V47" s="10">
        <v>17</v>
      </c>
      <c r="W47" s="9">
        <v>12582</v>
      </c>
      <c r="X47" s="10">
        <v>18</v>
      </c>
      <c r="Y47" s="9">
        <v>11883</v>
      </c>
      <c r="Z47" s="10">
        <v>17</v>
      </c>
      <c r="AA47" s="9">
        <v>11883</v>
      </c>
      <c r="AB47" s="10">
        <v>17</v>
      </c>
      <c r="AC47" s="9">
        <v>10784</v>
      </c>
      <c r="AD47" s="10">
        <v>16</v>
      </c>
      <c r="AE47" s="9">
        <v>16874</v>
      </c>
      <c r="AF47" s="10">
        <v>26</v>
      </c>
      <c r="AG47" s="9">
        <v>12980</v>
      </c>
      <c r="AH47" s="10">
        <v>20</v>
      </c>
      <c r="AI47" s="9">
        <v>15856</v>
      </c>
      <c r="AJ47" s="10">
        <v>24</v>
      </c>
      <c r="AK47" s="9">
        <v>15576</v>
      </c>
      <c r="AL47" s="10">
        <v>24</v>
      </c>
      <c r="AM47" s="9">
        <v>13629</v>
      </c>
      <c r="AN47" s="10">
        <v>21</v>
      </c>
      <c r="AO47" s="9">
        <v>15576</v>
      </c>
      <c r="AP47" s="10">
        <v>24</v>
      </c>
      <c r="AQ47" s="9">
        <v>18172</v>
      </c>
      <c r="AR47" s="10">
        <v>28</v>
      </c>
      <c r="AS47" s="9">
        <v>11033</v>
      </c>
      <c r="AT47" s="10">
        <v>17</v>
      </c>
      <c r="AU47" s="9">
        <v>17523</v>
      </c>
      <c r="AV47" s="10">
        <v>27</v>
      </c>
      <c r="AW47" s="9">
        <v>22066</v>
      </c>
      <c r="AX47" s="10">
        <v>34</v>
      </c>
      <c r="AY47" s="9">
        <v>16225</v>
      </c>
      <c r="AZ47" s="10">
        <v>25</v>
      </c>
      <c r="BA47" s="9">
        <v>14927</v>
      </c>
      <c r="BB47" s="10">
        <v>23</v>
      </c>
      <c r="BC47" s="9">
        <v>18172</v>
      </c>
      <c r="BD47" s="10">
        <v>28</v>
      </c>
      <c r="BE47" s="9">
        <v>20119</v>
      </c>
      <c r="BF47" s="10">
        <v>31</v>
      </c>
      <c r="BG47" s="9">
        <v>23750</v>
      </c>
      <c r="BH47" s="10">
        <v>38</v>
      </c>
      <c r="BI47" s="9">
        <v>20000</v>
      </c>
      <c r="BJ47" s="10">
        <v>32</v>
      </c>
      <c r="BK47" s="9">
        <v>13750</v>
      </c>
      <c r="BL47" s="10">
        <v>22</v>
      </c>
      <c r="BM47" s="9">
        <v>22066</v>
      </c>
      <c r="BN47" s="10">
        <v>34</v>
      </c>
    </row>
    <row r="48" spans="1:66" ht="15.75" customHeight="1">
      <c r="A48" s="8"/>
      <c r="B48" s="2" t="s">
        <v>87</v>
      </c>
      <c r="C48" s="10" t="s">
        <v>101</v>
      </c>
      <c r="D48" s="11" t="s">
        <v>148</v>
      </c>
      <c r="E48" s="9">
        <v>17132</v>
      </c>
      <c r="F48" s="10">
        <v>41</v>
      </c>
      <c r="G48" s="9">
        <v>23400</v>
      </c>
      <c r="H48" s="10">
        <v>56</v>
      </c>
      <c r="I48" s="9">
        <v>30086</v>
      </c>
      <c r="J48" s="10">
        <v>72</v>
      </c>
      <c r="K48" s="9">
        <v>17132</v>
      </c>
      <c r="L48" s="10">
        <v>41</v>
      </c>
      <c r="M48" s="9">
        <v>18804</v>
      </c>
      <c r="N48" s="10">
        <v>45</v>
      </c>
      <c r="O48" s="9">
        <v>16714</v>
      </c>
      <c r="P48" s="10">
        <v>40</v>
      </c>
      <c r="Q48" s="9">
        <v>12536</v>
      </c>
      <c r="R48" s="10">
        <v>30</v>
      </c>
      <c r="S48" s="9">
        <v>20475</v>
      </c>
      <c r="T48" s="10">
        <v>49</v>
      </c>
      <c r="U48" s="9">
        <v>21729</v>
      </c>
      <c r="V48" s="10">
        <v>52</v>
      </c>
      <c r="W48" s="9">
        <v>24236</v>
      </c>
      <c r="X48" s="10">
        <v>58</v>
      </c>
      <c r="Y48" s="9">
        <v>21311</v>
      </c>
      <c r="Z48" s="10">
        <v>51</v>
      </c>
      <c r="AA48" s="9">
        <v>19222</v>
      </c>
      <c r="AB48" s="10">
        <v>46</v>
      </c>
      <c r="AC48" s="9">
        <v>15880</v>
      </c>
      <c r="AD48" s="10">
        <v>38</v>
      </c>
      <c r="AE48" s="9">
        <v>11282</v>
      </c>
      <c r="AF48" s="10">
        <v>27</v>
      </c>
      <c r="AG48" s="9">
        <v>18804</v>
      </c>
      <c r="AH48" s="10">
        <v>45</v>
      </c>
      <c r="AI48" s="9">
        <v>13372</v>
      </c>
      <c r="AJ48" s="10">
        <v>32</v>
      </c>
      <c r="AK48" s="9">
        <v>11282</v>
      </c>
      <c r="AL48" s="10">
        <v>27</v>
      </c>
      <c r="AM48" s="9">
        <v>13789</v>
      </c>
      <c r="AN48" s="10">
        <v>33</v>
      </c>
      <c r="AO48" s="9">
        <v>13372</v>
      </c>
      <c r="AP48" s="10">
        <v>32</v>
      </c>
      <c r="AQ48" s="9">
        <v>11700</v>
      </c>
      <c r="AR48" s="10">
        <v>28</v>
      </c>
      <c r="AS48" s="9">
        <v>15461</v>
      </c>
      <c r="AT48" s="10">
        <v>37</v>
      </c>
      <c r="AU48" s="9">
        <v>15879</v>
      </c>
      <c r="AV48" s="10">
        <v>38</v>
      </c>
      <c r="AW48" s="9">
        <v>14625</v>
      </c>
      <c r="AX48" s="10">
        <v>35</v>
      </c>
      <c r="AY48" s="9">
        <v>16297</v>
      </c>
      <c r="AZ48" s="10">
        <v>39</v>
      </c>
      <c r="BA48" s="9">
        <v>16714</v>
      </c>
      <c r="BB48" s="10">
        <v>40</v>
      </c>
      <c r="BC48" s="9">
        <v>17132</v>
      </c>
      <c r="BD48" s="10">
        <v>41</v>
      </c>
      <c r="BE48" s="9">
        <v>10447</v>
      </c>
      <c r="BF48" s="10">
        <v>25</v>
      </c>
      <c r="BG48" s="9">
        <v>8775</v>
      </c>
      <c r="BH48" s="10">
        <v>21</v>
      </c>
      <c r="BI48" s="9">
        <v>9193</v>
      </c>
      <c r="BJ48" s="10">
        <v>22</v>
      </c>
      <c r="BK48" s="9">
        <v>11282</v>
      </c>
      <c r="BL48" s="10">
        <v>27</v>
      </c>
      <c r="BM48" s="9">
        <v>14625</v>
      </c>
      <c r="BN48" s="10">
        <v>35</v>
      </c>
    </row>
    <row r="49" spans="1:66" ht="15.75" customHeight="1">
      <c r="A49" s="8"/>
      <c r="B49" s="2" t="s">
        <v>54</v>
      </c>
      <c r="C49" s="10" t="s">
        <v>103</v>
      </c>
      <c r="D49" s="11" t="s">
        <v>151</v>
      </c>
      <c r="E49" s="9">
        <v>227</v>
      </c>
      <c r="F49" s="10">
        <v>1</v>
      </c>
      <c r="G49" s="9">
        <v>0</v>
      </c>
      <c r="H49" s="10">
        <v>0</v>
      </c>
      <c r="I49" s="9">
        <v>359</v>
      </c>
      <c r="J49" s="10">
        <v>2</v>
      </c>
      <c r="K49" s="9">
        <v>0</v>
      </c>
      <c r="L49" s="10">
        <v>0</v>
      </c>
      <c r="M49" s="9">
        <v>0</v>
      </c>
      <c r="N49" s="10">
        <v>0</v>
      </c>
      <c r="O49" s="9">
        <v>362</v>
      </c>
      <c r="P49" s="10">
        <v>2</v>
      </c>
      <c r="Q49" s="9">
        <v>0</v>
      </c>
      <c r="R49" s="10">
        <v>0</v>
      </c>
      <c r="S49" s="9">
        <v>179</v>
      </c>
      <c r="T49" s="10">
        <v>1</v>
      </c>
      <c r="U49" s="9">
        <v>179</v>
      </c>
      <c r="V49" s="10">
        <v>1</v>
      </c>
      <c r="W49" s="9">
        <v>179</v>
      </c>
      <c r="X49" s="10">
        <v>1</v>
      </c>
      <c r="Y49" s="9">
        <v>0</v>
      </c>
      <c r="Z49" s="10">
        <v>0</v>
      </c>
      <c r="AA49" s="9">
        <v>179</v>
      </c>
      <c r="AB49" s="10">
        <v>1</v>
      </c>
      <c r="AC49" s="9">
        <v>179</v>
      </c>
      <c r="AD49" s="10">
        <v>1</v>
      </c>
      <c r="AE49" s="9">
        <v>0</v>
      </c>
      <c r="AF49" s="10">
        <v>0</v>
      </c>
      <c r="AG49" s="9">
        <v>0</v>
      </c>
      <c r="AH49" s="10">
        <v>0</v>
      </c>
      <c r="AI49" s="9">
        <v>179</v>
      </c>
      <c r="AJ49" s="10">
        <v>1</v>
      </c>
      <c r="AK49" s="9">
        <v>0</v>
      </c>
      <c r="AL49" s="10">
        <v>0</v>
      </c>
      <c r="AM49" s="9">
        <v>538</v>
      </c>
      <c r="AN49" s="10">
        <v>3</v>
      </c>
      <c r="AO49" s="9">
        <v>179</v>
      </c>
      <c r="AP49" s="10">
        <v>1</v>
      </c>
      <c r="AQ49" s="9">
        <v>172</v>
      </c>
      <c r="AR49" s="10">
        <v>1</v>
      </c>
      <c r="AS49" s="9">
        <v>0</v>
      </c>
      <c r="AT49" s="10">
        <v>0</v>
      </c>
      <c r="AU49" s="9">
        <v>172</v>
      </c>
      <c r="AV49" s="10">
        <v>1</v>
      </c>
      <c r="AW49" s="9">
        <v>170</v>
      </c>
      <c r="AX49" s="10">
        <v>1</v>
      </c>
      <c r="AY49" s="9">
        <v>170</v>
      </c>
      <c r="AZ49" s="10">
        <v>1</v>
      </c>
      <c r="BA49" s="9">
        <v>340</v>
      </c>
      <c r="BB49" s="10">
        <v>2</v>
      </c>
      <c r="BC49" s="9">
        <v>0</v>
      </c>
      <c r="BD49" s="10">
        <v>0</v>
      </c>
      <c r="BE49" s="9">
        <v>0</v>
      </c>
      <c r="BF49" s="10">
        <v>0</v>
      </c>
      <c r="BG49" s="9">
        <v>402</v>
      </c>
      <c r="BH49" s="10">
        <v>2</v>
      </c>
      <c r="BI49" s="9">
        <v>0</v>
      </c>
      <c r="BJ49" s="10">
        <v>0</v>
      </c>
      <c r="BK49" s="9">
        <v>170</v>
      </c>
      <c r="BL49" s="10">
        <v>1</v>
      </c>
      <c r="BM49" s="9">
        <v>170</v>
      </c>
      <c r="BN49" s="10">
        <v>1</v>
      </c>
    </row>
    <row r="50" spans="1:66" ht="15.75" customHeight="1">
      <c r="A50" s="8"/>
      <c r="B50" s="2" t="s">
        <v>98</v>
      </c>
      <c r="C50" s="10" t="s">
        <v>101</v>
      </c>
      <c r="D50" s="11" t="s">
        <v>152</v>
      </c>
      <c r="E50" s="9">
        <v>21600</v>
      </c>
      <c r="F50" s="10">
        <v>160</v>
      </c>
      <c r="G50" s="9">
        <v>19035</v>
      </c>
      <c r="H50" s="10">
        <v>141</v>
      </c>
      <c r="I50" s="9">
        <v>18495</v>
      </c>
      <c r="J50" s="10">
        <v>137</v>
      </c>
      <c r="K50" s="9">
        <v>19170</v>
      </c>
      <c r="L50" s="10">
        <v>142</v>
      </c>
      <c r="M50" s="9">
        <v>15930</v>
      </c>
      <c r="N50" s="10">
        <v>118</v>
      </c>
      <c r="O50" s="9">
        <v>19049</v>
      </c>
      <c r="P50" s="10">
        <v>141</v>
      </c>
      <c r="Q50" s="9">
        <v>20250</v>
      </c>
      <c r="R50" s="10">
        <v>150</v>
      </c>
      <c r="S50" s="9">
        <v>20115</v>
      </c>
      <c r="T50" s="10">
        <v>149</v>
      </c>
      <c r="U50" s="9">
        <v>17955</v>
      </c>
      <c r="V50" s="10">
        <v>133</v>
      </c>
      <c r="W50" s="9">
        <v>20115</v>
      </c>
      <c r="X50" s="10">
        <v>149</v>
      </c>
      <c r="Y50" s="9">
        <v>9720</v>
      </c>
      <c r="Z50" s="10">
        <v>72</v>
      </c>
      <c r="AA50" s="9">
        <v>675</v>
      </c>
      <c r="AB50" s="10">
        <v>5</v>
      </c>
      <c r="AC50" s="9">
        <v>2295</v>
      </c>
      <c r="AD50" s="10">
        <v>17</v>
      </c>
      <c r="AE50" s="9">
        <v>945</v>
      </c>
      <c r="AF50" s="10">
        <v>7</v>
      </c>
      <c r="AG50" s="9">
        <v>24030</v>
      </c>
      <c r="AH50" s="10">
        <v>178</v>
      </c>
      <c r="AI50" s="9">
        <v>29685</v>
      </c>
      <c r="AJ50" s="10">
        <v>216</v>
      </c>
      <c r="AK50" s="9">
        <v>34830</v>
      </c>
      <c r="AL50" s="10">
        <v>258</v>
      </c>
      <c r="AM50" s="9">
        <v>27540</v>
      </c>
      <c r="AN50" s="10">
        <v>204</v>
      </c>
      <c r="AO50" s="9">
        <v>26190</v>
      </c>
      <c r="AP50" s="10">
        <v>194</v>
      </c>
      <c r="AQ50" s="9">
        <v>27270</v>
      </c>
      <c r="AR50" s="10">
        <v>202</v>
      </c>
      <c r="AS50" s="9">
        <v>23909</v>
      </c>
      <c r="AT50" s="10">
        <v>177</v>
      </c>
      <c r="AU50" s="9">
        <v>32940</v>
      </c>
      <c r="AV50" s="10">
        <v>244</v>
      </c>
      <c r="AW50" s="9">
        <v>32265</v>
      </c>
      <c r="AX50" s="10">
        <v>239</v>
      </c>
      <c r="AY50" s="9">
        <v>25785</v>
      </c>
      <c r="AZ50" s="10">
        <v>191</v>
      </c>
      <c r="BA50" s="9">
        <v>20250</v>
      </c>
      <c r="BB50" s="10">
        <v>150</v>
      </c>
      <c r="BC50" s="9">
        <v>10530</v>
      </c>
      <c r="BD50" s="10">
        <v>78</v>
      </c>
      <c r="BE50" s="9">
        <v>8259</v>
      </c>
      <c r="BF50" s="10">
        <v>61</v>
      </c>
      <c r="BG50" s="9">
        <v>27369</v>
      </c>
      <c r="BH50" s="10">
        <v>212</v>
      </c>
      <c r="BI50" s="9">
        <v>30187</v>
      </c>
      <c r="BJ50" s="10">
        <v>234</v>
      </c>
      <c r="BK50" s="9">
        <v>27994</v>
      </c>
      <c r="BL50" s="10">
        <v>217</v>
      </c>
      <c r="BM50" s="9">
        <v>32265</v>
      </c>
      <c r="BN50" s="10">
        <v>239</v>
      </c>
    </row>
    <row r="51" spans="1:66" ht="15.75" customHeight="1">
      <c r="A51" s="8"/>
      <c r="B51" s="2" t="s">
        <v>38</v>
      </c>
      <c r="C51" s="10" t="s">
        <v>104</v>
      </c>
      <c r="D51" s="11" t="s">
        <v>144</v>
      </c>
      <c r="E51" s="9">
        <v>0</v>
      </c>
      <c r="F51" s="10">
        <v>0</v>
      </c>
      <c r="G51" s="9">
        <v>0</v>
      </c>
      <c r="H51" s="10">
        <v>0</v>
      </c>
      <c r="I51" s="9">
        <v>0</v>
      </c>
      <c r="J51" s="10">
        <v>0</v>
      </c>
      <c r="K51" s="9">
        <v>0</v>
      </c>
      <c r="L51" s="10">
        <v>0</v>
      </c>
      <c r="M51" s="9">
        <v>0</v>
      </c>
      <c r="N51" s="10">
        <v>0</v>
      </c>
      <c r="O51" s="9">
        <v>0</v>
      </c>
      <c r="P51" s="10">
        <v>0</v>
      </c>
      <c r="Q51" s="9">
        <v>0</v>
      </c>
      <c r="R51" s="10">
        <v>0</v>
      </c>
      <c r="S51" s="9">
        <v>0</v>
      </c>
      <c r="T51" s="10">
        <v>0</v>
      </c>
      <c r="U51" s="9">
        <v>0</v>
      </c>
      <c r="V51" s="10">
        <v>0</v>
      </c>
      <c r="W51" s="9">
        <v>0</v>
      </c>
      <c r="X51" s="10">
        <v>0</v>
      </c>
      <c r="Y51" s="9">
        <v>0</v>
      </c>
      <c r="Z51" s="10">
        <v>0</v>
      </c>
      <c r="AA51" s="9">
        <v>0</v>
      </c>
      <c r="AB51" s="10">
        <v>0</v>
      </c>
      <c r="AC51" s="9">
        <v>0</v>
      </c>
      <c r="AD51" s="10">
        <v>0</v>
      </c>
      <c r="AE51" s="9">
        <v>0</v>
      </c>
      <c r="AF51" s="10">
        <v>0</v>
      </c>
      <c r="AG51" s="9">
        <v>0</v>
      </c>
      <c r="AH51" s="10">
        <v>0</v>
      </c>
      <c r="AI51" s="9">
        <v>0</v>
      </c>
      <c r="AJ51" s="10">
        <v>0</v>
      </c>
      <c r="AK51" s="9">
        <v>0</v>
      </c>
      <c r="AL51" s="10">
        <v>0</v>
      </c>
      <c r="AM51" s="9">
        <v>0</v>
      </c>
      <c r="AN51" s="10">
        <v>0</v>
      </c>
      <c r="AO51" s="9">
        <v>0</v>
      </c>
      <c r="AP51" s="10">
        <v>0</v>
      </c>
      <c r="AQ51" s="9">
        <v>0</v>
      </c>
      <c r="AR51" s="10">
        <v>0</v>
      </c>
      <c r="AS51" s="9">
        <v>0</v>
      </c>
      <c r="AT51" s="10">
        <v>0</v>
      </c>
      <c r="AU51" s="9">
        <v>0</v>
      </c>
      <c r="AV51" s="10">
        <v>0</v>
      </c>
      <c r="AW51" s="9">
        <v>0</v>
      </c>
      <c r="AX51" s="10">
        <v>0</v>
      </c>
      <c r="AY51" s="9">
        <v>0</v>
      </c>
      <c r="AZ51" s="10">
        <v>0</v>
      </c>
      <c r="BA51" s="9">
        <v>0</v>
      </c>
      <c r="BB51" s="10">
        <v>0</v>
      </c>
      <c r="BC51" s="9">
        <v>0</v>
      </c>
      <c r="BD51" s="10">
        <v>0</v>
      </c>
      <c r="BE51" s="9">
        <v>0</v>
      </c>
      <c r="BF51" s="10">
        <v>0</v>
      </c>
      <c r="BG51" s="9">
        <v>0</v>
      </c>
      <c r="BH51" s="10">
        <v>0</v>
      </c>
      <c r="BI51" s="9">
        <v>0</v>
      </c>
      <c r="BJ51" s="10">
        <v>0</v>
      </c>
      <c r="BK51" s="9">
        <v>0</v>
      </c>
      <c r="BL51" s="10">
        <v>0</v>
      </c>
      <c r="BM51" s="9">
        <v>0</v>
      </c>
      <c r="BN51" s="10">
        <v>0</v>
      </c>
    </row>
    <row r="52" spans="1:66" ht="15.75" customHeight="1">
      <c r="A52" s="8"/>
      <c r="B52" s="2" t="s">
        <v>5</v>
      </c>
      <c r="C52" s="10" t="s">
        <v>103</v>
      </c>
      <c r="D52" s="11" t="s">
        <v>151</v>
      </c>
      <c r="E52" s="9">
        <v>0</v>
      </c>
      <c r="F52" s="10">
        <v>0</v>
      </c>
      <c r="G52" s="9">
        <v>0</v>
      </c>
      <c r="H52" s="10">
        <v>0</v>
      </c>
      <c r="I52" s="9">
        <v>0</v>
      </c>
      <c r="J52" s="10">
        <v>0</v>
      </c>
      <c r="K52" s="9">
        <v>0</v>
      </c>
      <c r="L52" s="10">
        <v>0</v>
      </c>
      <c r="M52" s="9">
        <v>0</v>
      </c>
      <c r="N52" s="10">
        <v>0</v>
      </c>
      <c r="O52" s="9">
        <v>0</v>
      </c>
      <c r="P52" s="10">
        <v>0</v>
      </c>
      <c r="Q52" s="9">
        <v>0</v>
      </c>
      <c r="R52" s="10">
        <v>0</v>
      </c>
      <c r="S52" s="9">
        <v>0</v>
      </c>
      <c r="T52" s="10">
        <v>0</v>
      </c>
      <c r="U52" s="9">
        <v>0</v>
      </c>
      <c r="V52" s="10">
        <v>0</v>
      </c>
      <c r="W52" s="9">
        <v>0</v>
      </c>
      <c r="X52" s="10">
        <v>0</v>
      </c>
      <c r="Y52" s="9">
        <v>0</v>
      </c>
      <c r="Z52" s="10">
        <v>0</v>
      </c>
      <c r="AA52" s="9">
        <v>0</v>
      </c>
      <c r="AB52" s="10">
        <v>0</v>
      </c>
      <c r="AC52" s="9">
        <v>0</v>
      </c>
      <c r="AD52" s="10">
        <v>0</v>
      </c>
      <c r="AE52" s="9">
        <v>0</v>
      </c>
      <c r="AF52" s="10">
        <v>0</v>
      </c>
      <c r="AG52" s="9">
        <v>0</v>
      </c>
      <c r="AH52" s="10">
        <v>0</v>
      </c>
      <c r="AI52" s="9">
        <v>0</v>
      </c>
      <c r="AJ52" s="10">
        <v>0</v>
      </c>
      <c r="AK52" s="9">
        <v>0</v>
      </c>
      <c r="AL52" s="10">
        <v>0</v>
      </c>
      <c r="AM52" s="9">
        <v>479</v>
      </c>
      <c r="AN52" s="10">
        <v>1</v>
      </c>
      <c r="AO52" s="9">
        <v>0</v>
      </c>
      <c r="AP52" s="10">
        <v>0</v>
      </c>
      <c r="AQ52" s="9">
        <v>0</v>
      </c>
      <c r="AR52" s="10">
        <v>0</v>
      </c>
      <c r="AS52" s="9">
        <v>0</v>
      </c>
      <c r="AT52" s="10">
        <v>0</v>
      </c>
      <c r="AU52" s="9">
        <v>0</v>
      </c>
      <c r="AV52" s="10">
        <v>0</v>
      </c>
      <c r="AW52" s="9">
        <v>0</v>
      </c>
      <c r="AX52" s="10">
        <v>0</v>
      </c>
      <c r="AY52" s="9">
        <v>0</v>
      </c>
      <c r="AZ52" s="10">
        <v>0</v>
      </c>
      <c r="BA52" s="9">
        <v>0</v>
      </c>
      <c r="BB52" s="10">
        <v>0</v>
      </c>
      <c r="BC52" s="9">
        <v>0</v>
      </c>
      <c r="BD52" s="10">
        <v>0</v>
      </c>
      <c r="BE52" s="9">
        <v>0</v>
      </c>
      <c r="BF52" s="10">
        <v>0</v>
      </c>
      <c r="BG52" s="9">
        <v>0</v>
      </c>
      <c r="BH52" s="10">
        <v>0</v>
      </c>
      <c r="BI52" s="9">
        <v>0</v>
      </c>
      <c r="BJ52" s="10">
        <v>0</v>
      </c>
      <c r="BK52" s="9">
        <v>0</v>
      </c>
      <c r="BL52" s="10">
        <v>0</v>
      </c>
      <c r="BM52" s="9">
        <v>0</v>
      </c>
      <c r="BN52" s="10">
        <v>0</v>
      </c>
    </row>
    <row r="53" spans="1:66" ht="15.75" customHeight="1">
      <c r="A53" s="8"/>
      <c r="B53" s="2" t="s">
        <v>60</v>
      </c>
      <c r="C53" s="10" t="s">
        <v>101</v>
      </c>
      <c r="D53" s="11" t="s">
        <v>152</v>
      </c>
      <c r="E53" s="9">
        <v>877</v>
      </c>
      <c r="F53" s="10">
        <v>3</v>
      </c>
      <c r="G53" s="9">
        <v>767</v>
      </c>
      <c r="H53" s="10">
        <v>3</v>
      </c>
      <c r="I53" s="9">
        <v>1196</v>
      </c>
      <c r="J53" s="10">
        <v>4</v>
      </c>
      <c r="K53" s="9">
        <v>837</v>
      </c>
      <c r="L53" s="10">
        <v>3</v>
      </c>
      <c r="M53" s="9">
        <v>877</v>
      </c>
      <c r="N53" s="10">
        <v>3</v>
      </c>
      <c r="O53" s="9">
        <v>957</v>
      </c>
      <c r="P53" s="10">
        <v>3</v>
      </c>
      <c r="Q53" s="9">
        <v>1156</v>
      </c>
      <c r="R53" s="10">
        <v>4</v>
      </c>
      <c r="S53" s="9">
        <v>1196</v>
      </c>
      <c r="T53" s="10">
        <v>4</v>
      </c>
      <c r="U53" s="9">
        <v>3348</v>
      </c>
      <c r="V53" s="10">
        <v>12</v>
      </c>
      <c r="W53" s="9">
        <v>279</v>
      </c>
      <c r="X53" s="10">
        <v>1</v>
      </c>
      <c r="Y53" s="9">
        <v>558</v>
      </c>
      <c r="Z53" s="10">
        <v>2</v>
      </c>
      <c r="AA53" s="9">
        <v>837</v>
      </c>
      <c r="AB53" s="10">
        <v>3</v>
      </c>
      <c r="AC53" s="9">
        <v>2073</v>
      </c>
      <c r="AD53" s="10">
        <v>7</v>
      </c>
      <c r="AE53" s="9">
        <v>558</v>
      </c>
      <c r="AF53" s="10">
        <v>2</v>
      </c>
      <c r="AG53" s="9">
        <v>1714</v>
      </c>
      <c r="AH53" s="10">
        <v>6</v>
      </c>
      <c r="AI53" s="9">
        <v>1395</v>
      </c>
      <c r="AJ53" s="10">
        <v>5</v>
      </c>
      <c r="AK53" s="9">
        <v>1116</v>
      </c>
      <c r="AL53" s="10">
        <v>4</v>
      </c>
      <c r="AM53" s="9">
        <v>279</v>
      </c>
      <c r="AN53" s="10">
        <v>1</v>
      </c>
      <c r="AO53" s="9">
        <v>279</v>
      </c>
      <c r="AP53" s="10">
        <v>1</v>
      </c>
      <c r="AQ53" s="9">
        <v>279</v>
      </c>
      <c r="AR53" s="10">
        <v>1</v>
      </c>
      <c r="AS53" s="9">
        <v>1668</v>
      </c>
      <c r="AT53" s="10">
        <v>8</v>
      </c>
      <c r="AU53" s="9">
        <v>185</v>
      </c>
      <c r="AV53" s="10">
        <v>1</v>
      </c>
      <c r="AW53" s="9">
        <v>764</v>
      </c>
      <c r="AX53" s="10">
        <v>4</v>
      </c>
      <c r="AY53" s="9">
        <v>804</v>
      </c>
      <c r="AZ53" s="10">
        <v>4</v>
      </c>
      <c r="BA53" s="9">
        <v>613</v>
      </c>
      <c r="BB53" s="10">
        <v>3</v>
      </c>
      <c r="BC53" s="9">
        <v>1560</v>
      </c>
      <c r="BD53" s="10">
        <v>8</v>
      </c>
      <c r="BE53" s="9">
        <v>925</v>
      </c>
      <c r="BF53" s="10">
        <v>5</v>
      </c>
      <c r="BG53" s="9">
        <v>1110</v>
      </c>
      <c r="BH53" s="10">
        <v>6</v>
      </c>
      <c r="BI53" s="9">
        <v>1375</v>
      </c>
      <c r="BJ53" s="10">
        <v>7</v>
      </c>
      <c r="BK53" s="9">
        <v>1190</v>
      </c>
      <c r="BL53" s="10">
        <v>6</v>
      </c>
      <c r="BM53" s="9">
        <v>764</v>
      </c>
      <c r="BN53" s="10">
        <v>4</v>
      </c>
    </row>
    <row r="54" spans="1:66" ht="15.75" customHeight="1">
      <c r="A54" s="8"/>
      <c r="B54" s="2" t="s">
        <v>40</v>
      </c>
      <c r="C54" s="10" t="s">
        <v>104</v>
      </c>
      <c r="D54" s="11" t="s">
        <v>143</v>
      </c>
      <c r="E54" s="9">
        <v>10148</v>
      </c>
      <c r="F54" s="10">
        <v>12</v>
      </c>
      <c r="G54" s="9">
        <v>5228</v>
      </c>
      <c r="H54" s="10">
        <v>6</v>
      </c>
      <c r="I54" s="9">
        <v>6806</v>
      </c>
      <c r="J54" s="10">
        <v>8</v>
      </c>
      <c r="K54" s="9">
        <v>8548</v>
      </c>
      <c r="L54" s="10">
        <v>10</v>
      </c>
      <c r="M54" s="9">
        <v>15358</v>
      </c>
      <c r="N54" s="10">
        <v>18</v>
      </c>
      <c r="O54" s="9">
        <v>14441</v>
      </c>
      <c r="P54" s="10">
        <v>17</v>
      </c>
      <c r="Q54" s="9">
        <v>10126</v>
      </c>
      <c r="R54" s="10">
        <v>12</v>
      </c>
      <c r="S54" s="9">
        <v>16087</v>
      </c>
      <c r="T54" s="10">
        <v>19</v>
      </c>
      <c r="U54" s="9">
        <v>5118</v>
      </c>
      <c r="V54" s="10">
        <v>6</v>
      </c>
      <c r="W54" s="9">
        <v>10969</v>
      </c>
      <c r="X54" s="10">
        <v>13</v>
      </c>
      <c r="Y54" s="9">
        <v>14400</v>
      </c>
      <c r="Z54" s="10">
        <v>17</v>
      </c>
      <c r="AA54" s="9">
        <v>12823</v>
      </c>
      <c r="AB54" s="10">
        <v>15</v>
      </c>
      <c r="AC54" s="9">
        <v>10199</v>
      </c>
      <c r="AD54" s="10">
        <v>12</v>
      </c>
      <c r="AE54" s="9">
        <v>16253</v>
      </c>
      <c r="AF54" s="10">
        <v>19</v>
      </c>
      <c r="AG54" s="9">
        <v>9447</v>
      </c>
      <c r="AH54" s="10">
        <v>11</v>
      </c>
      <c r="AI54" s="9">
        <v>10291</v>
      </c>
      <c r="AJ54" s="10">
        <v>12</v>
      </c>
      <c r="AK54" s="9">
        <v>8548</v>
      </c>
      <c r="AL54" s="10">
        <v>10</v>
      </c>
      <c r="AM54" s="9">
        <v>7815</v>
      </c>
      <c r="AN54" s="10">
        <v>9</v>
      </c>
      <c r="AO54" s="9">
        <v>10166</v>
      </c>
      <c r="AP54" s="10">
        <v>12</v>
      </c>
      <c r="AQ54" s="9">
        <v>10996</v>
      </c>
      <c r="AR54" s="10">
        <v>13</v>
      </c>
      <c r="AS54" s="9">
        <v>12606</v>
      </c>
      <c r="AT54" s="10">
        <v>15</v>
      </c>
      <c r="AU54" s="9">
        <v>11059</v>
      </c>
      <c r="AV54" s="10">
        <v>13</v>
      </c>
      <c r="AW54" s="9">
        <v>7573</v>
      </c>
      <c r="AX54" s="10">
        <v>9</v>
      </c>
      <c r="AY54" s="9">
        <v>9307</v>
      </c>
      <c r="AZ54" s="10">
        <v>11</v>
      </c>
      <c r="BA54" s="9">
        <v>9053</v>
      </c>
      <c r="BB54" s="10">
        <v>11</v>
      </c>
      <c r="BC54" s="9">
        <v>12958</v>
      </c>
      <c r="BD54" s="10">
        <v>19</v>
      </c>
      <c r="BE54" s="9">
        <v>13147</v>
      </c>
      <c r="BF54" s="10">
        <v>19</v>
      </c>
      <c r="BG54" s="9">
        <v>19374</v>
      </c>
      <c r="BH54" s="10">
        <v>28</v>
      </c>
      <c r="BI54" s="9">
        <v>13147</v>
      </c>
      <c r="BJ54" s="10">
        <v>19</v>
      </c>
      <c r="BK54" s="9">
        <v>11071</v>
      </c>
      <c r="BL54" s="10">
        <v>16</v>
      </c>
      <c r="BM54" s="9">
        <v>7573</v>
      </c>
      <c r="BN54" s="10">
        <v>9</v>
      </c>
    </row>
    <row r="55" spans="1:66" ht="15.75" customHeight="1">
      <c r="A55" s="8"/>
      <c r="B55" s="2" t="s">
        <v>83</v>
      </c>
      <c r="C55" s="10" t="s">
        <v>103</v>
      </c>
      <c r="D55" s="11" t="s">
        <v>146</v>
      </c>
      <c r="E55" s="9">
        <v>10472</v>
      </c>
      <c r="F55" s="10">
        <v>17</v>
      </c>
      <c r="G55" s="9">
        <v>6776</v>
      </c>
      <c r="H55" s="10">
        <v>11</v>
      </c>
      <c r="I55" s="9">
        <v>7629</v>
      </c>
      <c r="J55" s="10">
        <v>12</v>
      </c>
      <c r="K55" s="9">
        <v>7392</v>
      </c>
      <c r="L55" s="10">
        <v>12</v>
      </c>
      <c r="M55" s="9">
        <v>8394</v>
      </c>
      <c r="N55" s="10">
        <v>16</v>
      </c>
      <c r="O55" s="9">
        <v>6120</v>
      </c>
      <c r="P55" s="10">
        <v>10</v>
      </c>
      <c r="Q55" s="9">
        <v>11767</v>
      </c>
      <c r="R55" s="10">
        <v>23</v>
      </c>
      <c r="S55" s="9">
        <v>8697</v>
      </c>
      <c r="T55" s="10">
        <v>17</v>
      </c>
      <c r="U55" s="9">
        <v>17394</v>
      </c>
      <c r="V55" s="10">
        <v>34</v>
      </c>
      <c r="W55" s="9">
        <v>9209</v>
      </c>
      <c r="X55" s="10">
        <v>18</v>
      </c>
      <c r="Y55" s="9">
        <v>9720</v>
      </c>
      <c r="Z55" s="10">
        <v>19</v>
      </c>
      <c r="AA55" s="9">
        <v>14730</v>
      </c>
      <c r="AB55" s="10">
        <v>29</v>
      </c>
      <c r="AC55" s="9">
        <v>7181</v>
      </c>
      <c r="AD55" s="10">
        <v>14</v>
      </c>
      <c r="AE55" s="9">
        <v>12600</v>
      </c>
      <c r="AF55" s="10">
        <v>25</v>
      </c>
      <c r="AG55" s="9">
        <v>11592</v>
      </c>
      <c r="AH55" s="10">
        <v>23</v>
      </c>
      <c r="AI55" s="9">
        <v>12883</v>
      </c>
      <c r="AJ55" s="10">
        <v>31</v>
      </c>
      <c r="AK55" s="9">
        <v>11152</v>
      </c>
      <c r="AL55" s="10">
        <v>31</v>
      </c>
      <c r="AM55" s="9">
        <v>10072</v>
      </c>
      <c r="AN55" s="10">
        <v>28</v>
      </c>
      <c r="AO55" s="9">
        <v>13310</v>
      </c>
      <c r="AP55" s="10">
        <v>37</v>
      </c>
      <c r="AQ55" s="9">
        <v>10792</v>
      </c>
      <c r="AR55" s="10">
        <v>30</v>
      </c>
      <c r="AS55" s="9">
        <v>11871</v>
      </c>
      <c r="AT55" s="10">
        <v>33</v>
      </c>
      <c r="AU55" s="9">
        <v>12950</v>
      </c>
      <c r="AV55" s="10">
        <v>36</v>
      </c>
      <c r="AW55" s="9">
        <v>17986</v>
      </c>
      <c r="AX55" s="10">
        <v>50</v>
      </c>
      <c r="AY55" s="9">
        <v>15109</v>
      </c>
      <c r="AZ55" s="10">
        <v>42</v>
      </c>
      <c r="BA55" s="9">
        <v>14749</v>
      </c>
      <c r="BB55" s="10">
        <v>41</v>
      </c>
      <c r="BC55" s="9">
        <v>15828</v>
      </c>
      <c r="BD55" s="10">
        <v>44</v>
      </c>
      <c r="BE55" s="9">
        <v>19785</v>
      </c>
      <c r="BF55" s="10">
        <v>55</v>
      </c>
      <c r="BG55" s="9">
        <v>14749</v>
      </c>
      <c r="BH55" s="10">
        <v>41</v>
      </c>
      <c r="BI55" s="9">
        <v>14749</v>
      </c>
      <c r="BJ55" s="10">
        <v>41</v>
      </c>
      <c r="BK55" s="9">
        <v>14389</v>
      </c>
      <c r="BL55" s="10">
        <v>40</v>
      </c>
      <c r="BM55" s="9">
        <v>17986</v>
      </c>
      <c r="BN55" s="10">
        <v>50</v>
      </c>
    </row>
    <row r="56" spans="1:66" ht="15.75" customHeight="1">
      <c r="A56" s="8"/>
      <c r="B56" s="2" t="s">
        <v>14</v>
      </c>
      <c r="C56" s="10" t="s">
        <v>102</v>
      </c>
      <c r="D56" s="11" t="s">
        <v>150</v>
      </c>
      <c r="E56" s="9">
        <v>0</v>
      </c>
      <c r="F56" s="10">
        <v>0</v>
      </c>
      <c r="G56" s="9">
        <v>632</v>
      </c>
      <c r="H56" s="10">
        <v>2</v>
      </c>
      <c r="I56" s="9">
        <v>0</v>
      </c>
      <c r="J56" s="10">
        <v>0</v>
      </c>
      <c r="K56" s="9">
        <v>0</v>
      </c>
      <c r="L56" s="10">
        <v>0</v>
      </c>
      <c r="M56" s="9">
        <v>316</v>
      </c>
      <c r="N56" s="10">
        <v>1</v>
      </c>
      <c r="O56" s="9">
        <v>632</v>
      </c>
      <c r="P56" s="10">
        <v>2</v>
      </c>
      <c r="Q56" s="9">
        <v>672</v>
      </c>
      <c r="R56" s="10">
        <v>2</v>
      </c>
      <c r="S56" s="9">
        <v>632</v>
      </c>
      <c r="T56" s="10">
        <v>2</v>
      </c>
      <c r="U56" s="9">
        <v>316</v>
      </c>
      <c r="V56" s="10">
        <v>1</v>
      </c>
      <c r="W56" s="9">
        <v>1304</v>
      </c>
      <c r="X56" s="10">
        <v>4</v>
      </c>
      <c r="Y56" s="9">
        <v>316</v>
      </c>
      <c r="Z56" s="10">
        <v>1</v>
      </c>
      <c r="AA56" s="9">
        <v>672</v>
      </c>
      <c r="AB56" s="10">
        <v>2</v>
      </c>
      <c r="AC56" s="9">
        <v>632</v>
      </c>
      <c r="AD56" s="10">
        <v>2</v>
      </c>
      <c r="AE56" s="9">
        <v>712</v>
      </c>
      <c r="AF56" s="10">
        <v>2</v>
      </c>
      <c r="AG56" s="9">
        <v>1620</v>
      </c>
      <c r="AH56" s="10">
        <v>5</v>
      </c>
      <c r="AI56" s="9">
        <v>672</v>
      </c>
      <c r="AJ56" s="10">
        <v>2</v>
      </c>
      <c r="AK56" s="9">
        <v>316</v>
      </c>
      <c r="AL56" s="10">
        <v>1</v>
      </c>
      <c r="AM56" s="9">
        <v>2252</v>
      </c>
      <c r="AN56" s="10">
        <v>7</v>
      </c>
      <c r="AO56" s="9">
        <v>632</v>
      </c>
      <c r="AP56" s="10">
        <v>2</v>
      </c>
      <c r="AQ56" s="9">
        <v>0</v>
      </c>
      <c r="AR56" s="10">
        <v>0</v>
      </c>
      <c r="AS56" s="9">
        <v>672</v>
      </c>
      <c r="AT56" s="10">
        <v>2</v>
      </c>
      <c r="AU56" s="9">
        <v>948</v>
      </c>
      <c r="AV56" s="10">
        <v>3</v>
      </c>
      <c r="AW56" s="9">
        <v>0</v>
      </c>
      <c r="AX56" s="10">
        <v>0</v>
      </c>
      <c r="AY56" s="9">
        <v>0</v>
      </c>
      <c r="AZ56" s="10">
        <v>0</v>
      </c>
      <c r="BA56" s="9">
        <v>0</v>
      </c>
      <c r="BB56" s="10">
        <v>0</v>
      </c>
      <c r="BC56" s="9">
        <v>1896</v>
      </c>
      <c r="BD56" s="10">
        <v>6</v>
      </c>
      <c r="BE56" s="9">
        <v>316</v>
      </c>
      <c r="BF56" s="10">
        <v>1</v>
      </c>
      <c r="BG56" s="9">
        <v>672</v>
      </c>
      <c r="BH56" s="10">
        <v>2</v>
      </c>
      <c r="BI56" s="9">
        <v>316</v>
      </c>
      <c r="BJ56" s="10">
        <v>1</v>
      </c>
      <c r="BK56" s="9">
        <v>1304</v>
      </c>
      <c r="BL56" s="10">
        <v>4</v>
      </c>
      <c r="BM56" s="9">
        <v>0</v>
      </c>
      <c r="BN56" s="10">
        <v>0</v>
      </c>
    </row>
    <row r="57" spans="1:66" ht="15.75" customHeight="1">
      <c r="A57" s="8"/>
      <c r="B57" s="2" t="s">
        <v>86</v>
      </c>
      <c r="C57" s="10" t="s">
        <v>104</v>
      </c>
      <c r="D57" s="11" t="s">
        <v>144</v>
      </c>
      <c r="E57" s="9">
        <v>0</v>
      </c>
      <c r="F57" s="10">
        <v>0</v>
      </c>
      <c r="G57" s="9">
        <v>0</v>
      </c>
      <c r="H57" s="10">
        <v>0</v>
      </c>
      <c r="I57" s="9">
        <v>0</v>
      </c>
      <c r="J57" s="10">
        <v>0</v>
      </c>
      <c r="K57" s="9">
        <v>538</v>
      </c>
      <c r="L57" s="10">
        <v>2</v>
      </c>
      <c r="M57" s="9">
        <v>0</v>
      </c>
      <c r="N57" s="10">
        <v>0</v>
      </c>
      <c r="O57" s="9">
        <v>0</v>
      </c>
      <c r="P57" s="10">
        <v>0</v>
      </c>
      <c r="Q57" s="9">
        <v>309</v>
      </c>
      <c r="R57" s="10">
        <v>1</v>
      </c>
      <c r="S57" s="9">
        <v>0</v>
      </c>
      <c r="T57" s="10">
        <v>0</v>
      </c>
      <c r="U57" s="9">
        <v>0</v>
      </c>
      <c r="V57" s="10">
        <v>0</v>
      </c>
      <c r="W57" s="9">
        <v>0</v>
      </c>
      <c r="X57" s="10">
        <v>0</v>
      </c>
      <c r="Y57" s="9">
        <v>269</v>
      </c>
      <c r="Z57" s="10">
        <v>1</v>
      </c>
      <c r="AA57" s="9">
        <v>0</v>
      </c>
      <c r="AB57" s="10">
        <v>0</v>
      </c>
      <c r="AC57" s="9">
        <v>269</v>
      </c>
      <c r="AD57" s="10">
        <v>1</v>
      </c>
      <c r="AE57" s="9">
        <v>0</v>
      </c>
      <c r="AF57" s="10">
        <v>0</v>
      </c>
      <c r="AG57" s="9">
        <v>0</v>
      </c>
      <c r="AH57" s="10">
        <v>0</v>
      </c>
      <c r="AI57" s="9">
        <v>0</v>
      </c>
      <c r="AJ57" s="10">
        <v>0</v>
      </c>
      <c r="AK57" s="9">
        <v>0</v>
      </c>
      <c r="AL57" s="10">
        <v>0</v>
      </c>
      <c r="AM57" s="9">
        <v>0</v>
      </c>
      <c r="AN57" s="10">
        <v>0</v>
      </c>
      <c r="AO57" s="9">
        <v>1216</v>
      </c>
      <c r="AP57" s="10">
        <v>4</v>
      </c>
      <c r="AQ57" s="9">
        <v>0</v>
      </c>
      <c r="AR57" s="10">
        <v>0</v>
      </c>
      <c r="AS57" s="9">
        <v>309</v>
      </c>
      <c r="AT57" s="10">
        <v>1</v>
      </c>
      <c r="AU57" s="9">
        <v>0</v>
      </c>
      <c r="AV57" s="10">
        <v>0</v>
      </c>
      <c r="AW57" s="9">
        <v>269</v>
      </c>
      <c r="AX57" s="10">
        <v>1</v>
      </c>
      <c r="AY57" s="9">
        <v>269</v>
      </c>
      <c r="AZ57" s="10">
        <v>1</v>
      </c>
      <c r="BA57" s="9">
        <v>0</v>
      </c>
      <c r="BB57" s="10">
        <v>0</v>
      </c>
      <c r="BC57" s="9">
        <v>0</v>
      </c>
      <c r="BD57" s="10">
        <v>0</v>
      </c>
      <c r="BE57" s="9">
        <v>269</v>
      </c>
      <c r="BF57" s="10">
        <v>1</v>
      </c>
      <c r="BG57" s="9">
        <v>0</v>
      </c>
      <c r="BH57" s="10">
        <v>0</v>
      </c>
      <c r="BI57" s="9">
        <v>0</v>
      </c>
      <c r="BJ57" s="10">
        <v>0</v>
      </c>
      <c r="BK57" s="9">
        <v>-267</v>
      </c>
      <c r="BL57" s="10">
        <v>-1</v>
      </c>
      <c r="BM57" s="9">
        <v>269</v>
      </c>
      <c r="BN57" s="10">
        <v>1</v>
      </c>
    </row>
    <row r="58" spans="1:66" ht="15.75" customHeight="1">
      <c r="A58" s="8"/>
      <c r="B58" s="2" t="s">
        <v>91</v>
      </c>
      <c r="C58" s="10" t="s">
        <v>103</v>
      </c>
      <c r="D58" s="11" t="s">
        <v>145</v>
      </c>
      <c r="E58" s="9">
        <v>0</v>
      </c>
      <c r="F58" s="10">
        <v>0</v>
      </c>
      <c r="G58" s="9">
        <v>244</v>
      </c>
      <c r="H58" s="10">
        <v>1</v>
      </c>
      <c r="I58" s="9">
        <v>488</v>
      </c>
      <c r="J58" s="10">
        <v>2</v>
      </c>
      <c r="K58" s="9">
        <v>244</v>
      </c>
      <c r="L58" s="10">
        <v>1</v>
      </c>
      <c r="M58" s="9">
        <v>0</v>
      </c>
      <c r="N58" s="10">
        <v>0</v>
      </c>
      <c r="O58" s="9">
        <v>488</v>
      </c>
      <c r="P58" s="10">
        <v>2</v>
      </c>
      <c r="Q58" s="9">
        <v>244</v>
      </c>
      <c r="R58" s="10">
        <v>1</v>
      </c>
      <c r="S58" s="9">
        <v>0</v>
      </c>
      <c r="T58" s="10">
        <v>0</v>
      </c>
      <c r="U58" s="9">
        <v>812</v>
      </c>
      <c r="V58" s="10">
        <v>3</v>
      </c>
      <c r="W58" s="9">
        <v>772</v>
      </c>
      <c r="X58" s="10">
        <v>3</v>
      </c>
      <c r="Y58" s="9">
        <v>0</v>
      </c>
      <c r="Z58" s="10">
        <v>0</v>
      </c>
      <c r="AA58" s="9">
        <v>488</v>
      </c>
      <c r="AB58" s="10">
        <v>2</v>
      </c>
      <c r="AC58" s="9">
        <v>0</v>
      </c>
      <c r="AD58" s="10">
        <v>0</v>
      </c>
      <c r="AE58" s="9">
        <v>0</v>
      </c>
      <c r="AF58" s="10">
        <v>0</v>
      </c>
      <c r="AG58" s="9">
        <v>244</v>
      </c>
      <c r="AH58" s="10">
        <v>1</v>
      </c>
      <c r="AI58" s="9">
        <v>0</v>
      </c>
      <c r="AJ58" s="10">
        <v>0</v>
      </c>
      <c r="AK58" s="9">
        <v>0</v>
      </c>
      <c r="AL58" s="10">
        <v>0</v>
      </c>
      <c r="AM58" s="9">
        <v>0</v>
      </c>
      <c r="AN58" s="10">
        <v>0</v>
      </c>
      <c r="AO58" s="9">
        <v>244</v>
      </c>
      <c r="AP58" s="10">
        <v>1</v>
      </c>
      <c r="AQ58" s="9">
        <v>244</v>
      </c>
      <c r="AR58" s="10">
        <v>1</v>
      </c>
      <c r="AS58" s="9">
        <v>732</v>
      </c>
      <c r="AT58" s="10">
        <v>3</v>
      </c>
      <c r="AU58" s="9">
        <v>0</v>
      </c>
      <c r="AV58" s="10">
        <v>0</v>
      </c>
      <c r="AW58" s="9">
        <v>0</v>
      </c>
      <c r="AX58" s="10">
        <v>0</v>
      </c>
      <c r="AY58" s="9">
        <v>0</v>
      </c>
      <c r="AZ58" s="10">
        <v>0</v>
      </c>
      <c r="BA58" s="9">
        <v>0</v>
      </c>
      <c r="BB58" s="10">
        <v>0</v>
      </c>
      <c r="BC58" s="9">
        <v>732</v>
      </c>
      <c r="BD58" s="10">
        <v>3</v>
      </c>
      <c r="BE58" s="9">
        <v>732</v>
      </c>
      <c r="BF58" s="10">
        <v>3</v>
      </c>
      <c r="BG58" s="9">
        <v>732</v>
      </c>
      <c r="BH58" s="10">
        <v>3</v>
      </c>
      <c r="BI58" s="9">
        <v>732</v>
      </c>
      <c r="BJ58" s="10">
        <v>3</v>
      </c>
      <c r="BK58" s="9">
        <v>0</v>
      </c>
      <c r="BL58" s="10">
        <v>0</v>
      </c>
      <c r="BM58" s="9">
        <v>0</v>
      </c>
      <c r="BN58" s="10">
        <v>0</v>
      </c>
    </row>
    <row r="59" spans="1:66" ht="15.75" customHeight="1">
      <c r="A59" s="8"/>
      <c r="B59" s="2" t="s">
        <v>20</v>
      </c>
      <c r="C59" s="10" t="s">
        <v>104</v>
      </c>
      <c r="D59" s="11" t="s">
        <v>142</v>
      </c>
      <c r="E59" s="9">
        <v>2716</v>
      </c>
      <c r="F59" s="10">
        <v>4</v>
      </c>
      <c r="G59" s="9">
        <v>3395</v>
      </c>
      <c r="H59" s="10">
        <v>5</v>
      </c>
      <c r="I59" s="9">
        <v>2037</v>
      </c>
      <c r="J59" s="10">
        <v>3</v>
      </c>
      <c r="K59" s="9">
        <v>2037</v>
      </c>
      <c r="L59" s="10">
        <v>3</v>
      </c>
      <c r="M59" s="9">
        <v>2037</v>
      </c>
      <c r="N59" s="10">
        <v>3</v>
      </c>
      <c r="O59" s="9">
        <v>4753</v>
      </c>
      <c r="P59" s="10">
        <v>7</v>
      </c>
      <c r="Q59" s="9">
        <v>4074</v>
      </c>
      <c r="R59" s="10">
        <v>6</v>
      </c>
      <c r="S59" s="9">
        <v>4074</v>
      </c>
      <c r="T59" s="10">
        <v>6</v>
      </c>
      <c r="U59" s="9">
        <v>1358</v>
      </c>
      <c r="V59" s="10">
        <v>2</v>
      </c>
      <c r="W59" s="9">
        <v>2037</v>
      </c>
      <c r="X59" s="10">
        <v>3</v>
      </c>
      <c r="Y59" s="9">
        <v>2716</v>
      </c>
      <c r="Z59" s="10">
        <v>4</v>
      </c>
      <c r="AA59" s="9">
        <v>3395</v>
      </c>
      <c r="AB59" s="10">
        <v>5</v>
      </c>
      <c r="AC59" s="9">
        <v>2007</v>
      </c>
      <c r="AD59" s="10">
        <v>3</v>
      </c>
      <c r="AE59" s="9">
        <v>4543</v>
      </c>
      <c r="AF59" s="10">
        <v>7</v>
      </c>
      <c r="AG59" s="9">
        <v>7788</v>
      </c>
      <c r="AH59" s="10">
        <v>12</v>
      </c>
      <c r="AI59" s="9">
        <v>3245</v>
      </c>
      <c r="AJ59" s="10">
        <v>5</v>
      </c>
      <c r="AK59" s="9">
        <v>5841</v>
      </c>
      <c r="AL59" s="10">
        <v>9</v>
      </c>
      <c r="AM59" s="9">
        <v>2596</v>
      </c>
      <c r="AN59" s="10">
        <v>4</v>
      </c>
      <c r="AO59" s="9">
        <v>5192</v>
      </c>
      <c r="AP59" s="10">
        <v>8</v>
      </c>
      <c r="AQ59" s="9">
        <v>5192</v>
      </c>
      <c r="AR59" s="10">
        <v>8</v>
      </c>
      <c r="AS59" s="9">
        <v>3894</v>
      </c>
      <c r="AT59" s="10">
        <v>6</v>
      </c>
      <c r="AU59" s="9">
        <v>6490</v>
      </c>
      <c r="AV59" s="10">
        <v>10</v>
      </c>
      <c r="AW59" s="9">
        <v>9735</v>
      </c>
      <c r="AX59" s="10">
        <v>15</v>
      </c>
      <c r="AY59" s="9">
        <v>12331</v>
      </c>
      <c r="AZ59" s="10">
        <v>19</v>
      </c>
      <c r="BA59" s="9">
        <v>5192</v>
      </c>
      <c r="BB59" s="10">
        <v>8</v>
      </c>
      <c r="BC59" s="9">
        <v>9086</v>
      </c>
      <c r="BD59" s="10">
        <v>14</v>
      </c>
      <c r="BE59" s="9">
        <v>5192</v>
      </c>
      <c r="BF59" s="10">
        <v>8</v>
      </c>
      <c r="BG59" s="9">
        <v>8985</v>
      </c>
      <c r="BH59" s="10">
        <v>15</v>
      </c>
      <c r="BI59" s="9">
        <v>11381</v>
      </c>
      <c r="BJ59" s="10">
        <v>19</v>
      </c>
      <c r="BK59" s="9">
        <v>7787</v>
      </c>
      <c r="BL59" s="10">
        <v>13</v>
      </c>
      <c r="BM59" s="9">
        <v>9735</v>
      </c>
      <c r="BN59" s="10">
        <v>15</v>
      </c>
    </row>
    <row r="60" spans="1:66" ht="15.75" customHeight="1">
      <c r="A60" s="8"/>
      <c r="B60" s="2" t="s">
        <v>51</v>
      </c>
      <c r="C60" s="10" t="s">
        <v>101</v>
      </c>
      <c r="D60" s="11" t="s">
        <v>148</v>
      </c>
      <c r="E60" s="9">
        <v>487</v>
      </c>
      <c r="F60" s="10">
        <v>3</v>
      </c>
      <c r="G60" s="9">
        <v>1163</v>
      </c>
      <c r="H60" s="10">
        <v>7</v>
      </c>
      <c r="I60" s="9">
        <v>1083</v>
      </c>
      <c r="J60" s="10">
        <v>7</v>
      </c>
      <c r="K60" s="9">
        <v>487</v>
      </c>
      <c r="L60" s="10">
        <v>3</v>
      </c>
      <c r="M60" s="9">
        <v>716</v>
      </c>
      <c r="N60" s="10">
        <v>4</v>
      </c>
      <c r="O60" s="9">
        <v>447</v>
      </c>
      <c r="P60" s="10">
        <v>3</v>
      </c>
      <c r="Q60" s="9">
        <v>984</v>
      </c>
      <c r="R60" s="10">
        <v>6</v>
      </c>
      <c r="S60" s="9">
        <v>785</v>
      </c>
      <c r="T60" s="10">
        <v>5</v>
      </c>
      <c r="U60" s="9">
        <v>865</v>
      </c>
      <c r="V60" s="10">
        <v>5</v>
      </c>
      <c r="W60" s="9">
        <v>636</v>
      </c>
      <c r="X60" s="10">
        <v>4</v>
      </c>
      <c r="Y60" s="9">
        <v>596</v>
      </c>
      <c r="Z60" s="10">
        <v>4</v>
      </c>
      <c r="AA60" s="9">
        <v>1014</v>
      </c>
      <c r="AB60" s="10">
        <v>6</v>
      </c>
      <c r="AC60" s="9">
        <v>447</v>
      </c>
      <c r="AD60" s="10">
        <v>3</v>
      </c>
      <c r="AE60" s="9">
        <v>487</v>
      </c>
      <c r="AF60" s="10">
        <v>3</v>
      </c>
      <c r="AG60" s="9">
        <v>447</v>
      </c>
      <c r="AH60" s="10">
        <v>3</v>
      </c>
      <c r="AI60" s="9">
        <v>905</v>
      </c>
      <c r="AJ60" s="10">
        <v>5</v>
      </c>
      <c r="AK60" s="9">
        <v>865</v>
      </c>
      <c r="AL60" s="10">
        <v>5</v>
      </c>
      <c r="AM60" s="9">
        <v>189</v>
      </c>
      <c r="AN60" s="10">
        <v>1</v>
      </c>
      <c r="AO60" s="9">
        <v>785</v>
      </c>
      <c r="AP60" s="10">
        <v>5</v>
      </c>
      <c r="AQ60" s="9">
        <v>338</v>
      </c>
      <c r="AR60" s="10">
        <v>2</v>
      </c>
      <c r="AS60" s="9">
        <v>1075</v>
      </c>
      <c r="AT60" s="10">
        <v>5</v>
      </c>
      <c r="AU60" s="9">
        <v>1314</v>
      </c>
      <c r="AV60" s="10">
        <v>6</v>
      </c>
      <c r="AW60" s="9">
        <v>1632</v>
      </c>
      <c r="AX60" s="10">
        <v>8</v>
      </c>
      <c r="AY60" s="9">
        <v>1075</v>
      </c>
      <c r="AZ60" s="10">
        <v>5</v>
      </c>
      <c r="BA60" s="9">
        <v>2349</v>
      </c>
      <c r="BB60" s="10">
        <v>11</v>
      </c>
      <c r="BC60" s="9">
        <v>677</v>
      </c>
      <c r="BD60" s="10">
        <v>3</v>
      </c>
      <c r="BE60" s="9">
        <v>1234</v>
      </c>
      <c r="BF60" s="10">
        <v>6</v>
      </c>
      <c r="BG60" s="9">
        <v>1632</v>
      </c>
      <c r="BH60" s="10">
        <v>8</v>
      </c>
      <c r="BI60" s="9">
        <v>1115</v>
      </c>
      <c r="BJ60" s="10">
        <v>5</v>
      </c>
      <c r="BK60" s="9">
        <v>1075</v>
      </c>
      <c r="BL60" s="10">
        <v>5</v>
      </c>
      <c r="BM60" s="9">
        <v>1632</v>
      </c>
      <c r="BN60" s="10">
        <v>8</v>
      </c>
    </row>
    <row r="61" spans="1:66" ht="15.75" customHeight="1">
      <c r="A61" s="8"/>
      <c r="B61" s="2" t="s">
        <v>7</v>
      </c>
      <c r="C61" s="10" t="s">
        <v>104</v>
      </c>
      <c r="D61" s="11" t="s">
        <v>144</v>
      </c>
      <c r="E61" s="9">
        <v>16450</v>
      </c>
      <c r="F61" s="10">
        <v>33</v>
      </c>
      <c r="G61" s="9">
        <v>15769</v>
      </c>
      <c r="H61" s="10">
        <v>32</v>
      </c>
      <c r="I61" s="9">
        <v>19212</v>
      </c>
      <c r="J61" s="10">
        <v>39</v>
      </c>
      <c r="K61" s="9">
        <v>24138</v>
      </c>
      <c r="L61" s="10">
        <v>49</v>
      </c>
      <c r="M61" s="9">
        <v>21245</v>
      </c>
      <c r="N61" s="10">
        <v>43</v>
      </c>
      <c r="O61" s="9">
        <v>22283</v>
      </c>
      <c r="P61" s="10">
        <v>45</v>
      </c>
      <c r="Q61" s="9">
        <v>20197</v>
      </c>
      <c r="R61" s="10">
        <v>41</v>
      </c>
      <c r="S61" s="9">
        <v>17734</v>
      </c>
      <c r="T61" s="10">
        <v>36</v>
      </c>
      <c r="U61" s="9">
        <v>20197</v>
      </c>
      <c r="V61" s="10">
        <v>41</v>
      </c>
      <c r="W61" s="9">
        <v>24138</v>
      </c>
      <c r="X61" s="10">
        <v>49</v>
      </c>
      <c r="Y61" s="9">
        <v>24631</v>
      </c>
      <c r="Z61" s="10">
        <v>50</v>
      </c>
      <c r="AA61" s="9">
        <v>13793</v>
      </c>
      <c r="AB61" s="10">
        <v>28</v>
      </c>
      <c r="AC61" s="9">
        <v>17242</v>
      </c>
      <c r="AD61" s="10">
        <v>35</v>
      </c>
      <c r="AE61" s="9">
        <v>14778</v>
      </c>
      <c r="AF61" s="10">
        <v>30</v>
      </c>
      <c r="AG61" s="9">
        <v>17734</v>
      </c>
      <c r="AH61" s="10">
        <v>36</v>
      </c>
      <c r="AI61" s="9">
        <v>15271</v>
      </c>
      <c r="AJ61" s="10">
        <v>31</v>
      </c>
      <c r="AK61" s="9">
        <v>24631</v>
      </c>
      <c r="AL61" s="10">
        <v>50</v>
      </c>
      <c r="AM61" s="9">
        <v>22660</v>
      </c>
      <c r="AN61" s="10">
        <v>46</v>
      </c>
      <c r="AO61" s="9">
        <v>23645</v>
      </c>
      <c r="AP61" s="10">
        <v>48</v>
      </c>
      <c r="AQ61" s="9">
        <v>23153</v>
      </c>
      <c r="AR61" s="10">
        <v>47</v>
      </c>
      <c r="AS61" s="9">
        <v>27094</v>
      </c>
      <c r="AT61" s="10">
        <v>55</v>
      </c>
      <c r="AU61" s="9">
        <v>38441</v>
      </c>
      <c r="AV61" s="10">
        <v>78</v>
      </c>
      <c r="AW61" s="9">
        <v>43964</v>
      </c>
      <c r="AX61" s="10">
        <v>91</v>
      </c>
      <c r="AY61" s="9">
        <v>50245</v>
      </c>
      <c r="AZ61" s="10">
        <v>104</v>
      </c>
      <c r="BA61" s="9">
        <v>31403</v>
      </c>
      <c r="BB61" s="10">
        <v>65</v>
      </c>
      <c r="BC61" s="9">
        <v>30437</v>
      </c>
      <c r="BD61" s="10">
        <v>63</v>
      </c>
      <c r="BE61" s="9">
        <v>34785</v>
      </c>
      <c r="BF61" s="10">
        <v>72</v>
      </c>
      <c r="BG61" s="9">
        <v>29631</v>
      </c>
      <c r="BH61" s="10">
        <v>60</v>
      </c>
      <c r="BI61" s="9">
        <v>27586</v>
      </c>
      <c r="BJ61" s="10">
        <v>56</v>
      </c>
      <c r="BK61" s="9">
        <v>21182</v>
      </c>
      <c r="BL61" s="10">
        <v>43</v>
      </c>
      <c r="BM61" s="9">
        <v>43964</v>
      </c>
      <c r="BN61" s="10">
        <v>91</v>
      </c>
    </row>
    <row r="62" spans="1:66" ht="15.75" customHeight="1">
      <c r="A62" s="8"/>
      <c r="B62" s="2" t="s">
        <v>62</v>
      </c>
      <c r="C62" s="10" t="s">
        <v>102</v>
      </c>
      <c r="D62" s="11" t="s">
        <v>150</v>
      </c>
      <c r="E62" s="9">
        <v>10994</v>
      </c>
      <c r="F62" s="10">
        <v>13</v>
      </c>
      <c r="G62" s="9">
        <v>10291</v>
      </c>
      <c r="H62" s="10">
        <v>12</v>
      </c>
      <c r="I62" s="9">
        <v>11979</v>
      </c>
      <c r="J62" s="10">
        <v>14</v>
      </c>
      <c r="K62" s="9">
        <v>9447</v>
      </c>
      <c r="L62" s="10">
        <v>11</v>
      </c>
      <c r="M62" s="9">
        <v>4221</v>
      </c>
      <c r="N62" s="10">
        <v>5</v>
      </c>
      <c r="O62" s="9">
        <v>2477</v>
      </c>
      <c r="P62" s="10">
        <v>3</v>
      </c>
      <c r="Q62" s="9">
        <v>12878</v>
      </c>
      <c r="R62" s="10">
        <v>15</v>
      </c>
      <c r="S62" s="9">
        <v>11190</v>
      </c>
      <c r="T62" s="10">
        <v>13</v>
      </c>
      <c r="U62" s="9">
        <v>7649</v>
      </c>
      <c r="V62" s="10">
        <v>9</v>
      </c>
      <c r="W62" s="9">
        <v>6916</v>
      </c>
      <c r="X62" s="10">
        <v>8</v>
      </c>
      <c r="Y62" s="9">
        <v>12878</v>
      </c>
      <c r="Z62" s="10">
        <v>15</v>
      </c>
      <c r="AA62" s="9">
        <v>9282</v>
      </c>
      <c r="AB62" s="10">
        <v>11</v>
      </c>
      <c r="AC62" s="9">
        <v>11868</v>
      </c>
      <c r="AD62" s="10">
        <v>14</v>
      </c>
      <c r="AE62" s="9">
        <v>13666</v>
      </c>
      <c r="AF62" s="10">
        <v>16</v>
      </c>
      <c r="AG62" s="9">
        <v>10181</v>
      </c>
      <c r="AH62" s="10">
        <v>12</v>
      </c>
      <c r="AI62" s="9">
        <v>8438</v>
      </c>
      <c r="AJ62" s="10">
        <v>10</v>
      </c>
      <c r="AK62" s="9">
        <v>5907</v>
      </c>
      <c r="AL62" s="10">
        <v>7</v>
      </c>
      <c r="AM62" s="9">
        <v>5063</v>
      </c>
      <c r="AN62" s="10">
        <v>6</v>
      </c>
      <c r="AO62" s="9">
        <v>5876</v>
      </c>
      <c r="AP62" s="10">
        <v>7</v>
      </c>
      <c r="AQ62" s="9">
        <v>5853</v>
      </c>
      <c r="AR62" s="10">
        <v>7</v>
      </c>
      <c r="AS62" s="9">
        <v>7526</v>
      </c>
      <c r="AT62" s="10">
        <v>9</v>
      </c>
      <c r="AU62" s="9">
        <v>6690</v>
      </c>
      <c r="AV62" s="10">
        <v>8</v>
      </c>
      <c r="AW62" s="9">
        <v>5840</v>
      </c>
      <c r="AX62" s="10">
        <v>7</v>
      </c>
      <c r="AY62" s="9">
        <v>6674</v>
      </c>
      <c r="AZ62" s="10">
        <v>8</v>
      </c>
      <c r="BA62" s="9">
        <v>5006</v>
      </c>
      <c r="BB62" s="10">
        <v>6</v>
      </c>
      <c r="BC62" s="9">
        <v>10846</v>
      </c>
      <c r="BD62" s="10">
        <v>13</v>
      </c>
      <c r="BE62" s="9">
        <v>5840</v>
      </c>
      <c r="BF62" s="10">
        <v>7</v>
      </c>
      <c r="BG62" s="9">
        <v>6769</v>
      </c>
      <c r="BH62" s="10">
        <v>8</v>
      </c>
      <c r="BI62" s="9">
        <v>10969</v>
      </c>
      <c r="BJ62" s="10">
        <v>13</v>
      </c>
      <c r="BK62" s="9">
        <v>5907</v>
      </c>
      <c r="BL62" s="10">
        <v>7</v>
      </c>
      <c r="BM62" s="9">
        <v>5840</v>
      </c>
      <c r="BN62" s="10">
        <v>7</v>
      </c>
    </row>
    <row r="63" spans="1:66" ht="15.75" customHeight="1">
      <c r="A63" s="8"/>
      <c r="B63" s="2" t="s">
        <v>65</v>
      </c>
      <c r="C63" s="10" t="s">
        <v>103</v>
      </c>
      <c r="D63" s="11" t="s">
        <v>151</v>
      </c>
      <c r="E63" s="9">
        <v>9087</v>
      </c>
      <c r="F63" s="10">
        <v>13</v>
      </c>
      <c r="G63" s="9">
        <v>6291</v>
      </c>
      <c r="H63" s="10">
        <v>9</v>
      </c>
      <c r="I63" s="9">
        <v>6990</v>
      </c>
      <c r="J63" s="10">
        <v>10</v>
      </c>
      <c r="K63" s="9">
        <v>8388</v>
      </c>
      <c r="L63" s="10">
        <v>12</v>
      </c>
      <c r="M63" s="9">
        <v>7689</v>
      </c>
      <c r="N63" s="10">
        <v>11</v>
      </c>
      <c r="O63" s="9">
        <v>7689</v>
      </c>
      <c r="P63" s="10">
        <v>11</v>
      </c>
      <c r="Q63" s="9">
        <v>9087</v>
      </c>
      <c r="R63" s="10">
        <v>13</v>
      </c>
      <c r="S63" s="9">
        <v>11184</v>
      </c>
      <c r="T63" s="10">
        <v>16</v>
      </c>
      <c r="U63" s="9">
        <v>11883</v>
      </c>
      <c r="V63" s="10">
        <v>17</v>
      </c>
      <c r="W63" s="9">
        <v>12582</v>
      </c>
      <c r="X63" s="10">
        <v>18</v>
      </c>
      <c r="Y63" s="9">
        <v>11883</v>
      </c>
      <c r="Z63" s="10">
        <v>17</v>
      </c>
      <c r="AA63" s="9">
        <v>11883</v>
      </c>
      <c r="AB63" s="10">
        <v>17</v>
      </c>
      <c r="AC63" s="9">
        <v>10784</v>
      </c>
      <c r="AD63" s="10">
        <v>16</v>
      </c>
      <c r="AE63" s="9">
        <v>16874</v>
      </c>
      <c r="AF63" s="10">
        <v>26</v>
      </c>
      <c r="AG63" s="9">
        <v>12980</v>
      </c>
      <c r="AH63" s="10">
        <v>20</v>
      </c>
      <c r="AI63" s="9">
        <v>15856</v>
      </c>
      <c r="AJ63" s="10">
        <v>24</v>
      </c>
      <c r="AK63" s="9">
        <v>15576</v>
      </c>
      <c r="AL63" s="10">
        <v>24</v>
      </c>
      <c r="AM63" s="9">
        <v>13629</v>
      </c>
      <c r="AN63" s="10">
        <v>21</v>
      </c>
      <c r="AO63" s="9">
        <v>15576</v>
      </c>
      <c r="AP63" s="10">
        <v>24</v>
      </c>
      <c r="AQ63" s="9">
        <v>18172</v>
      </c>
      <c r="AR63" s="10">
        <v>28</v>
      </c>
      <c r="AS63" s="9">
        <v>11033</v>
      </c>
      <c r="AT63" s="10">
        <v>17</v>
      </c>
      <c r="AU63" s="9">
        <v>17523</v>
      </c>
      <c r="AV63" s="10">
        <v>27</v>
      </c>
      <c r="AW63" s="9">
        <v>22066</v>
      </c>
      <c r="AX63" s="10">
        <v>34</v>
      </c>
      <c r="AY63" s="9">
        <v>16225</v>
      </c>
      <c r="AZ63" s="10">
        <v>25</v>
      </c>
      <c r="BA63" s="9">
        <v>14927</v>
      </c>
      <c r="BB63" s="10">
        <v>23</v>
      </c>
      <c r="BC63" s="9">
        <v>18172</v>
      </c>
      <c r="BD63" s="10">
        <v>28</v>
      </c>
      <c r="BE63" s="9">
        <v>20119</v>
      </c>
      <c r="BF63" s="10">
        <v>31</v>
      </c>
      <c r="BG63" s="9">
        <v>23750</v>
      </c>
      <c r="BH63" s="10">
        <v>38</v>
      </c>
      <c r="BI63" s="9">
        <v>20000</v>
      </c>
      <c r="BJ63" s="10">
        <v>32</v>
      </c>
      <c r="BK63" s="9">
        <v>13750</v>
      </c>
      <c r="BL63" s="10">
        <v>22</v>
      </c>
      <c r="BM63" s="9">
        <v>22066</v>
      </c>
      <c r="BN63" s="10">
        <v>34</v>
      </c>
    </row>
    <row r="64" spans="1:66" ht="15.75" customHeight="1">
      <c r="A64" s="8"/>
      <c r="B64" s="2" t="s">
        <v>17</v>
      </c>
      <c r="C64" s="10" t="s">
        <v>102</v>
      </c>
      <c r="D64" s="11" t="s">
        <v>154</v>
      </c>
      <c r="E64" s="9">
        <v>17132</v>
      </c>
      <c r="F64" s="10">
        <v>41</v>
      </c>
      <c r="G64" s="9">
        <v>23400</v>
      </c>
      <c r="H64" s="10">
        <v>56</v>
      </c>
      <c r="I64" s="9">
        <v>30086</v>
      </c>
      <c r="J64" s="10">
        <v>72</v>
      </c>
      <c r="K64" s="9">
        <v>17132</v>
      </c>
      <c r="L64" s="10">
        <v>41</v>
      </c>
      <c r="M64" s="9">
        <v>18804</v>
      </c>
      <c r="N64" s="10">
        <v>45</v>
      </c>
      <c r="O64" s="9">
        <v>16714</v>
      </c>
      <c r="P64" s="10">
        <v>40</v>
      </c>
      <c r="Q64" s="9">
        <v>12536</v>
      </c>
      <c r="R64" s="10">
        <v>30</v>
      </c>
      <c r="S64" s="9">
        <v>20475</v>
      </c>
      <c r="T64" s="10">
        <v>49</v>
      </c>
      <c r="U64" s="9">
        <v>21729</v>
      </c>
      <c r="V64" s="10">
        <v>52</v>
      </c>
      <c r="W64" s="9">
        <v>24236</v>
      </c>
      <c r="X64" s="10">
        <v>58</v>
      </c>
      <c r="Y64" s="9">
        <v>21311</v>
      </c>
      <c r="Z64" s="10">
        <v>51</v>
      </c>
      <c r="AA64" s="9">
        <v>19222</v>
      </c>
      <c r="AB64" s="10">
        <v>46</v>
      </c>
      <c r="AC64" s="9">
        <v>15880</v>
      </c>
      <c r="AD64" s="10">
        <v>38</v>
      </c>
      <c r="AE64" s="9">
        <v>11282</v>
      </c>
      <c r="AF64" s="10">
        <v>27</v>
      </c>
      <c r="AG64" s="9">
        <v>18804</v>
      </c>
      <c r="AH64" s="10">
        <v>45</v>
      </c>
      <c r="AI64" s="9">
        <v>13372</v>
      </c>
      <c r="AJ64" s="10">
        <v>32</v>
      </c>
      <c r="AK64" s="9">
        <v>11282</v>
      </c>
      <c r="AL64" s="10">
        <v>27</v>
      </c>
      <c r="AM64" s="9">
        <v>13789</v>
      </c>
      <c r="AN64" s="10">
        <v>33</v>
      </c>
      <c r="AO64" s="9">
        <v>13372</v>
      </c>
      <c r="AP64" s="10">
        <v>32</v>
      </c>
      <c r="AQ64" s="9">
        <v>11700</v>
      </c>
      <c r="AR64" s="10">
        <v>28</v>
      </c>
      <c r="AS64" s="9">
        <v>15461</v>
      </c>
      <c r="AT64" s="10">
        <v>37</v>
      </c>
      <c r="AU64" s="9">
        <v>15879</v>
      </c>
      <c r="AV64" s="10">
        <v>38</v>
      </c>
      <c r="AW64" s="9">
        <v>14625</v>
      </c>
      <c r="AX64" s="10">
        <v>35</v>
      </c>
      <c r="AY64" s="9">
        <v>16297</v>
      </c>
      <c r="AZ64" s="10">
        <v>39</v>
      </c>
      <c r="BA64" s="9">
        <v>16714</v>
      </c>
      <c r="BB64" s="10">
        <v>40</v>
      </c>
      <c r="BC64" s="9">
        <v>17132</v>
      </c>
      <c r="BD64" s="10">
        <v>41</v>
      </c>
      <c r="BE64" s="9">
        <v>10447</v>
      </c>
      <c r="BF64" s="10">
        <v>25</v>
      </c>
      <c r="BG64" s="9">
        <v>8775</v>
      </c>
      <c r="BH64" s="10">
        <v>21</v>
      </c>
      <c r="BI64" s="9">
        <v>9193</v>
      </c>
      <c r="BJ64" s="10">
        <v>22</v>
      </c>
      <c r="BK64" s="9">
        <v>11282</v>
      </c>
      <c r="BL64" s="10">
        <v>27</v>
      </c>
      <c r="BM64" s="9">
        <v>14625</v>
      </c>
      <c r="BN64" s="10">
        <v>35</v>
      </c>
    </row>
    <row r="65" spans="1:66" ht="15.75" customHeight="1">
      <c r="A65" s="8"/>
      <c r="B65" s="2" t="s">
        <v>68</v>
      </c>
      <c r="C65" s="10" t="s">
        <v>104</v>
      </c>
      <c r="D65" s="11" t="s">
        <v>143</v>
      </c>
      <c r="E65" s="9">
        <v>227</v>
      </c>
      <c r="F65" s="10">
        <v>1</v>
      </c>
      <c r="G65" s="9">
        <v>0</v>
      </c>
      <c r="H65" s="10">
        <v>0</v>
      </c>
      <c r="I65" s="9">
        <v>359</v>
      </c>
      <c r="J65" s="10">
        <v>2</v>
      </c>
      <c r="K65" s="9">
        <v>0</v>
      </c>
      <c r="L65" s="10">
        <v>0</v>
      </c>
      <c r="M65" s="9">
        <v>0</v>
      </c>
      <c r="N65" s="10">
        <v>0</v>
      </c>
      <c r="O65" s="9">
        <v>362</v>
      </c>
      <c r="P65" s="10">
        <v>2</v>
      </c>
      <c r="Q65" s="9">
        <v>0</v>
      </c>
      <c r="R65" s="10">
        <v>0</v>
      </c>
      <c r="S65" s="9">
        <v>179</v>
      </c>
      <c r="T65" s="10">
        <v>1</v>
      </c>
      <c r="U65" s="9">
        <v>179</v>
      </c>
      <c r="V65" s="10">
        <v>1</v>
      </c>
      <c r="W65" s="9">
        <v>179</v>
      </c>
      <c r="X65" s="10">
        <v>1</v>
      </c>
      <c r="Y65" s="9">
        <v>0</v>
      </c>
      <c r="Z65" s="10">
        <v>0</v>
      </c>
      <c r="AA65" s="9">
        <v>179</v>
      </c>
      <c r="AB65" s="10">
        <v>1</v>
      </c>
      <c r="AC65" s="9">
        <v>179</v>
      </c>
      <c r="AD65" s="10">
        <v>1</v>
      </c>
      <c r="AE65" s="9">
        <v>0</v>
      </c>
      <c r="AF65" s="10">
        <v>0</v>
      </c>
      <c r="AG65" s="9">
        <v>0</v>
      </c>
      <c r="AH65" s="10">
        <v>0</v>
      </c>
      <c r="AI65" s="9">
        <v>179</v>
      </c>
      <c r="AJ65" s="10">
        <v>1</v>
      </c>
      <c r="AK65" s="9">
        <v>0</v>
      </c>
      <c r="AL65" s="10">
        <v>0</v>
      </c>
      <c r="AM65" s="9">
        <v>538</v>
      </c>
      <c r="AN65" s="10">
        <v>3</v>
      </c>
      <c r="AO65" s="9">
        <v>179</v>
      </c>
      <c r="AP65" s="10">
        <v>1</v>
      </c>
      <c r="AQ65" s="9">
        <v>172</v>
      </c>
      <c r="AR65" s="10">
        <v>1</v>
      </c>
      <c r="AS65" s="9">
        <v>0</v>
      </c>
      <c r="AT65" s="10">
        <v>0</v>
      </c>
      <c r="AU65" s="9">
        <v>172</v>
      </c>
      <c r="AV65" s="10">
        <v>1</v>
      </c>
      <c r="AW65" s="9">
        <v>170</v>
      </c>
      <c r="AX65" s="10">
        <v>1</v>
      </c>
      <c r="AY65" s="9">
        <v>170</v>
      </c>
      <c r="AZ65" s="10">
        <v>1</v>
      </c>
      <c r="BA65" s="9">
        <v>340</v>
      </c>
      <c r="BB65" s="10">
        <v>2</v>
      </c>
      <c r="BC65" s="9">
        <v>0</v>
      </c>
      <c r="BD65" s="10">
        <v>0</v>
      </c>
      <c r="BE65" s="9">
        <v>0</v>
      </c>
      <c r="BF65" s="10">
        <v>0</v>
      </c>
      <c r="BG65" s="9">
        <v>402</v>
      </c>
      <c r="BH65" s="10">
        <v>2</v>
      </c>
      <c r="BI65" s="9">
        <v>0</v>
      </c>
      <c r="BJ65" s="10">
        <v>0</v>
      </c>
      <c r="BK65" s="9">
        <v>170</v>
      </c>
      <c r="BL65" s="10">
        <v>1</v>
      </c>
      <c r="BM65" s="9">
        <v>170</v>
      </c>
      <c r="BN65" s="10">
        <v>1</v>
      </c>
    </row>
    <row r="66" spans="1:66" ht="15.75" customHeight="1">
      <c r="A66" s="8"/>
      <c r="B66" s="2" t="s">
        <v>76</v>
      </c>
      <c r="C66" s="10" t="s">
        <v>104</v>
      </c>
      <c r="D66" s="11" t="s">
        <v>142</v>
      </c>
      <c r="E66" s="9">
        <v>21600</v>
      </c>
      <c r="F66" s="10">
        <v>160</v>
      </c>
      <c r="G66" s="9">
        <v>19035</v>
      </c>
      <c r="H66" s="10">
        <v>141</v>
      </c>
      <c r="I66" s="9">
        <v>18495</v>
      </c>
      <c r="J66" s="10">
        <v>137</v>
      </c>
      <c r="K66" s="9">
        <v>19170</v>
      </c>
      <c r="L66" s="10">
        <v>142</v>
      </c>
      <c r="M66" s="9">
        <v>15930</v>
      </c>
      <c r="N66" s="10">
        <v>118</v>
      </c>
      <c r="O66" s="9">
        <v>19049</v>
      </c>
      <c r="P66" s="10">
        <v>141</v>
      </c>
      <c r="Q66" s="9">
        <v>20250</v>
      </c>
      <c r="R66" s="10">
        <v>150</v>
      </c>
      <c r="S66" s="9">
        <v>20115</v>
      </c>
      <c r="T66" s="10">
        <v>149</v>
      </c>
      <c r="U66" s="9">
        <v>17955</v>
      </c>
      <c r="V66" s="10">
        <v>133</v>
      </c>
      <c r="W66" s="9">
        <v>20115</v>
      </c>
      <c r="X66" s="10">
        <v>149</v>
      </c>
      <c r="Y66" s="9">
        <v>9720</v>
      </c>
      <c r="Z66" s="10">
        <v>72</v>
      </c>
      <c r="AA66" s="9">
        <v>675</v>
      </c>
      <c r="AB66" s="10">
        <v>5</v>
      </c>
      <c r="AC66" s="9">
        <v>2295</v>
      </c>
      <c r="AD66" s="10">
        <v>17</v>
      </c>
      <c r="AE66" s="9">
        <v>945</v>
      </c>
      <c r="AF66" s="10">
        <v>7</v>
      </c>
      <c r="AG66" s="9">
        <v>24030</v>
      </c>
      <c r="AH66" s="10">
        <v>178</v>
      </c>
      <c r="AI66" s="9">
        <v>29685</v>
      </c>
      <c r="AJ66" s="10">
        <v>216</v>
      </c>
      <c r="AK66" s="9">
        <v>34830</v>
      </c>
      <c r="AL66" s="10">
        <v>258</v>
      </c>
      <c r="AM66" s="9">
        <v>27540</v>
      </c>
      <c r="AN66" s="10">
        <v>204</v>
      </c>
      <c r="AO66" s="9">
        <v>26190</v>
      </c>
      <c r="AP66" s="10">
        <v>194</v>
      </c>
      <c r="AQ66" s="9">
        <v>27270</v>
      </c>
      <c r="AR66" s="10">
        <v>202</v>
      </c>
      <c r="AS66" s="9">
        <v>23909</v>
      </c>
      <c r="AT66" s="10">
        <v>177</v>
      </c>
      <c r="AU66" s="9">
        <v>32940</v>
      </c>
      <c r="AV66" s="10">
        <v>244</v>
      </c>
      <c r="AW66" s="9">
        <v>32265</v>
      </c>
      <c r="AX66" s="10">
        <v>239</v>
      </c>
      <c r="AY66" s="9">
        <v>25785</v>
      </c>
      <c r="AZ66" s="10">
        <v>191</v>
      </c>
      <c r="BA66" s="9">
        <v>20250</v>
      </c>
      <c r="BB66" s="10">
        <v>150</v>
      </c>
      <c r="BC66" s="9">
        <v>10530</v>
      </c>
      <c r="BD66" s="10">
        <v>78</v>
      </c>
      <c r="BE66" s="9">
        <v>8259</v>
      </c>
      <c r="BF66" s="10">
        <v>61</v>
      </c>
      <c r="BG66" s="9">
        <v>27369</v>
      </c>
      <c r="BH66" s="10">
        <v>212</v>
      </c>
      <c r="BI66" s="9">
        <v>30187</v>
      </c>
      <c r="BJ66" s="10">
        <v>234</v>
      </c>
      <c r="BK66" s="9">
        <v>27994</v>
      </c>
      <c r="BL66" s="10">
        <v>217</v>
      </c>
      <c r="BM66" s="9">
        <v>32265</v>
      </c>
      <c r="BN66" s="10">
        <v>239</v>
      </c>
    </row>
    <row r="67" spans="1:66" ht="15.75" customHeight="1">
      <c r="A67" s="8"/>
      <c r="B67" s="2" t="s">
        <v>18</v>
      </c>
      <c r="C67" s="10" t="s">
        <v>102</v>
      </c>
      <c r="D67" s="11" t="s">
        <v>154</v>
      </c>
      <c r="E67" s="9">
        <v>0</v>
      </c>
      <c r="F67" s="10">
        <v>0</v>
      </c>
      <c r="G67" s="9">
        <v>0</v>
      </c>
      <c r="H67" s="10">
        <v>0</v>
      </c>
      <c r="I67" s="9">
        <v>0</v>
      </c>
      <c r="J67" s="10">
        <v>0</v>
      </c>
      <c r="K67" s="9">
        <v>0</v>
      </c>
      <c r="L67" s="10">
        <v>0</v>
      </c>
      <c r="M67" s="9">
        <v>0</v>
      </c>
      <c r="N67" s="10">
        <v>0</v>
      </c>
      <c r="O67" s="9">
        <v>0</v>
      </c>
      <c r="P67" s="10">
        <v>0</v>
      </c>
      <c r="Q67" s="9">
        <v>0</v>
      </c>
      <c r="R67" s="10">
        <v>0</v>
      </c>
      <c r="S67" s="9">
        <v>0</v>
      </c>
      <c r="T67" s="10">
        <v>0</v>
      </c>
      <c r="U67" s="9">
        <v>0</v>
      </c>
      <c r="V67" s="10">
        <v>0</v>
      </c>
      <c r="W67" s="9">
        <v>0</v>
      </c>
      <c r="X67" s="10">
        <v>0</v>
      </c>
      <c r="Y67" s="9">
        <v>0</v>
      </c>
      <c r="Z67" s="10">
        <v>0</v>
      </c>
      <c r="AA67" s="9">
        <v>0</v>
      </c>
      <c r="AB67" s="10">
        <v>0</v>
      </c>
      <c r="AC67" s="9">
        <v>0</v>
      </c>
      <c r="AD67" s="10">
        <v>0</v>
      </c>
      <c r="AE67" s="9">
        <v>0</v>
      </c>
      <c r="AF67" s="10">
        <v>0</v>
      </c>
      <c r="AG67" s="9">
        <v>0</v>
      </c>
      <c r="AH67" s="10">
        <v>0</v>
      </c>
      <c r="AI67" s="9">
        <v>0</v>
      </c>
      <c r="AJ67" s="10">
        <v>0</v>
      </c>
      <c r="AK67" s="9">
        <v>0</v>
      </c>
      <c r="AL67" s="10">
        <v>0</v>
      </c>
      <c r="AM67" s="9">
        <v>0</v>
      </c>
      <c r="AN67" s="10">
        <v>0</v>
      </c>
      <c r="AO67" s="9">
        <v>0</v>
      </c>
      <c r="AP67" s="10">
        <v>0</v>
      </c>
      <c r="AQ67" s="9">
        <v>0</v>
      </c>
      <c r="AR67" s="10">
        <v>0</v>
      </c>
      <c r="AS67" s="9">
        <v>0</v>
      </c>
      <c r="AT67" s="10">
        <v>0</v>
      </c>
      <c r="AU67" s="9">
        <v>0</v>
      </c>
      <c r="AV67" s="10">
        <v>0</v>
      </c>
      <c r="AW67" s="9">
        <v>0</v>
      </c>
      <c r="AX67" s="10">
        <v>0</v>
      </c>
      <c r="AY67" s="9">
        <v>0</v>
      </c>
      <c r="AZ67" s="10">
        <v>0</v>
      </c>
      <c r="BA67" s="9">
        <v>0</v>
      </c>
      <c r="BB67" s="10">
        <v>0</v>
      </c>
      <c r="BC67" s="9">
        <v>0</v>
      </c>
      <c r="BD67" s="10">
        <v>0</v>
      </c>
      <c r="BE67" s="9">
        <v>0</v>
      </c>
      <c r="BF67" s="10">
        <v>0</v>
      </c>
      <c r="BG67" s="9">
        <v>0</v>
      </c>
      <c r="BH67" s="10">
        <v>0</v>
      </c>
      <c r="BI67" s="9">
        <v>0</v>
      </c>
      <c r="BJ67" s="10">
        <v>0</v>
      </c>
      <c r="BK67" s="9">
        <v>0</v>
      </c>
      <c r="BL67" s="10">
        <v>0</v>
      </c>
      <c r="BM67" s="9">
        <v>0</v>
      </c>
      <c r="BN67" s="10">
        <v>0</v>
      </c>
    </row>
    <row r="68" spans="1:66" ht="15.75" customHeight="1">
      <c r="A68" s="8"/>
      <c r="B68" s="2" t="s">
        <v>13</v>
      </c>
      <c r="C68" s="10" t="s">
        <v>101</v>
      </c>
      <c r="D68" s="11" t="s">
        <v>147</v>
      </c>
      <c r="E68" s="9">
        <v>0</v>
      </c>
      <c r="F68" s="10">
        <v>0</v>
      </c>
      <c r="G68" s="9">
        <v>0</v>
      </c>
      <c r="H68" s="10">
        <v>0</v>
      </c>
      <c r="I68" s="9">
        <v>0</v>
      </c>
      <c r="J68" s="10">
        <v>0</v>
      </c>
      <c r="K68" s="9">
        <v>0</v>
      </c>
      <c r="L68" s="10">
        <v>0</v>
      </c>
      <c r="M68" s="9">
        <v>0</v>
      </c>
      <c r="N68" s="10">
        <v>0</v>
      </c>
      <c r="O68" s="9">
        <v>0</v>
      </c>
      <c r="P68" s="10">
        <v>0</v>
      </c>
      <c r="Q68" s="9">
        <v>0</v>
      </c>
      <c r="R68" s="10">
        <v>0</v>
      </c>
      <c r="S68" s="9">
        <v>0</v>
      </c>
      <c r="T68" s="10">
        <v>0</v>
      </c>
      <c r="U68" s="9">
        <v>0</v>
      </c>
      <c r="V68" s="10">
        <v>0</v>
      </c>
      <c r="W68" s="9">
        <v>0</v>
      </c>
      <c r="X68" s="10">
        <v>0</v>
      </c>
      <c r="Y68" s="9">
        <v>0</v>
      </c>
      <c r="Z68" s="10">
        <v>0</v>
      </c>
      <c r="AA68" s="9">
        <v>0</v>
      </c>
      <c r="AB68" s="10">
        <v>0</v>
      </c>
      <c r="AC68" s="9">
        <v>0</v>
      </c>
      <c r="AD68" s="10">
        <v>0</v>
      </c>
      <c r="AE68" s="9">
        <v>0</v>
      </c>
      <c r="AF68" s="10">
        <v>0</v>
      </c>
      <c r="AG68" s="9">
        <v>0</v>
      </c>
      <c r="AH68" s="10">
        <v>0</v>
      </c>
      <c r="AI68" s="9">
        <v>0</v>
      </c>
      <c r="AJ68" s="10">
        <v>0</v>
      </c>
      <c r="AK68" s="9">
        <v>0</v>
      </c>
      <c r="AL68" s="10">
        <v>0</v>
      </c>
      <c r="AM68" s="9">
        <v>479</v>
      </c>
      <c r="AN68" s="10">
        <v>1</v>
      </c>
      <c r="AO68" s="9">
        <v>0</v>
      </c>
      <c r="AP68" s="10">
        <v>0</v>
      </c>
      <c r="AQ68" s="9">
        <v>0</v>
      </c>
      <c r="AR68" s="10">
        <v>0</v>
      </c>
      <c r="AS68" s="9">
        <v>0</v>
      </c>
      <c r="AT68" s="10">
        <v>0</v>
      </c>
      <c r="AU68" s="9">
        <v>0</v>
      </c>
      <c r="AV68" s="10">
        <v>0</v>
      </c>
      <c r="AW68" s="9">
        <v>0</v>
      </c>
      <c r="AX68" s="10">
        <v>0</v>
      </c>
      <c r="AY68" s="9">
        <v>0</v>
      </c>
      <c r="AZ68" s="10">
        <v>0</v>
      </c>
      <c r="BA68" s="9">
        <v>0</v>
      </c>
      <c r="BB68" s="10">
        <v>0</v>
      </c>
      <c r="BC68" s="9">
        <v>0</v>
      </c>
      <c r="BD68" s="10">
        <v>0</v>
      </c>
      <c r="BE68" s="9">
        <v>0</v>
      </c>
      <c r="BF68" s="10">
        <v>0</v>
      </c>
      <c r="BG68" s="9">
        <v>0</v>
      </c>
      <c r="BH68" s="10">
        <v>0</v>
      </c>
      <c r="BI68" s="9">
        <v>0</v>
      </c>
      <c r="BJ68" s="10">
        <v>0</v>
      </c>
      <c r="BK68" s="9">
        <v>0</v>
      </c>
      <c r="BL68" s="10">
        <v>0</v>
      </c>
      <c r="BM68" s="9">
        <v>0</v>
      </c>
      <c r="BN68" s="10">
        <v>0</v>
      </c>
    </row>
    <row r="69" spans="1:66" ht="15.75" customHeight="1">
      <c r="A69" s="8"/>
      <c r="B69" s="2" t="s">
        <v>27</v>
      </c>
      <c r="C69" s="10" t="s">
        <v>103</v>
      </c>
      <c r="D69" s="11" t="s">
        <v>145</v>
      </c>
      <c r="E69" s="9">
        <v>877</v>
      </c>
      <c r="F69" s="10">
        <v>3</v>
      </c>
      <c r="G69" s="9">
        <v>767</v>
      </c>
      <c r="H69" s="10">
        <v>3</v>
      </c>
      <c r="I69" s="9">
        <v>1196</v>
      </c>
      <c r="J69" s="10">
        <v>4</v>
      </c>
      <c r="K69" s="9">
        <v>837</v>
      </c>
      <c r="L69" s="10">
        <v>3</v>
      </c>
      <c r="M69" s="9">
        <v>877</v>
      </c>
      <c r="N69" s="10">
        <v>3</v>
      </c>
      <c r="O69" s="9">
        <v>957</v>
      </c>
      <c r="P69" s="10">
        <v>3</v>
      </c>
      <c r="Q69" s="9">
        <v>1156</v>
      </c>
      <c r="R69" s="10">
        <v>4</v>
      </c>
      <c r="S69" s="9">
        <v>1196</v>
      </c>
      <c r="T69" s="10">
        <v>4</v>
      </c>
      <c r="U69" s="9">
        <v>3348</v>
      </c>
      <c r="V69" s="10">
        <v>12</v>
      </c>
      <c r="W69" s="9">
        <v>279</v>
      </c>
      <c r="X69" s="10">
        <v>1</v>
      </c>
      <c r="Y69" s="9">
        <v>558</v>
      </c>
      <c r="Z69" s="10">
        <v>2</v>
      </c>
      <c r="AA69" s="9">
        <v>837</v>
      </c>
      <c r="AB69" s="10">
        <v>3</v>
      </c>
      <c r="AC69" s="9">
        <v>2073</v>
      </c>
      <c r="AD69" s="10">
        <v>7</v>
      </c>
      <c r="AE69" s="9">
        <v>558</v>
      </c>
      <c r="AF69" s="10">
        <v>2</v>
      </c>
      <c r="AG69" s="9">
        <v>1714</v>
      </c>
      <c r="AH69" s="10">
        <v>6</v>
      </c>
      <c r="AI69" s="9">
        <v>1395</v>
      </c>
      <c r="AJ69" s="10">
        <v>5</v>
      </c>
      <c r="AK69" s="9">
        <v>1116</v>
      </c>
      <c r="AL69" s="10">
        <v>4</v>
      </c>
      <c r="AM69" s="9">
        <v>279</v>
      </c>
      <c r="AN69" s="10">
        <v>1</v>
      </c>
      <c r="AO69" s="9">
        <v>279</v>
      </c>
      <c r="AP69" s="10">
        <v>1</v>
      </c>
      <c r="AQ69" s="9">
        <v>279</v>
      </c>
      <c r="AR69" s="10">
        <v>1</v>
      </c>
      <c r="AS69" s="9">
        <v>1668</v>
      </c>
      <c r="AT69" s="10">
        <v>8</v>
      </c>
      <c r="AU69" s="9">
        <v>185</v>
      </c>
      <c r="AV69" s="10">
        <v>1</v>
      </c>
      <c r="AW69" s="9">
        <v>764</v>
      </c>
      <c r="AX69" s="10">
        <v>4</v>
      </c>
      <c r="AY69" s="9">
        <v>804</v>
      </c>
      <c r="AZ69" s="10">
        <v>4</v>
      </c>
      <c r="BA69" s="9">
        <v>613</v>
      </c>
      <c r="BB69" s="10">
        <v>3</v>
      </c>
      <c r="BC69" s="9">
        <v>1560</v>
      </c>
      <c r="BD69" s="10">
        <v>8</v>
      </c>
      <c r="BE69" s="9">
        <v>925</v>
      </c>
      <c r="BF69" s="10">
        <v>5</v>
      </c>
      <c r="BG69" s="9">
        <v>1110</v>
      </c>
      <c r="BH69" s="10">
        <v>6</v>
      </c>
      <c r="BI69" s="9">
        <v>1375</v>
      </c>
      <c r="BJ69" s="10">
        <v>7</v>
      </c>
      <c r="BK69" s="9">
        <v>1190</v>
      </c>
      <c r="BL69" s="10">
        <v>6</v>
      </c>
      <c r="BM69" s="9">
        <v>764</v>
      </c>
      <c r="BN69" s="10">
        <v>4</v>
      </c>
    </row>
    <row r="70" spans="1:66" ht="15.75" customHeight="1">
      <c r="A70" s="8"/>
      <c r="B70" s="2" t="s">
        <v>67</v>
      </c>
      <c r="C70" s="10" t="s">
        <v>104</v>
      </c>
      <c r="D70" s="11" t="s">
        <v>144</v>
      </c>
      <c r="E70" s="9">
        <v>10148</v>
      </c>
      <c r="F70" s="10">
        <v>12</v>
      </c>
      <c r="G70" s="9">
        <v>5228</v>
      </c>
      <c r="H70" s="10">
        <v>6</v>
      </c>
      <c r="I70" s="9">
        <v>6806</v>
      </c>
      <c r="J70" s="10">
        <v>8</v>
      </c>
      <c r="K70" s="9">
        <v>8548</v>
      </c>
      <c r="L70" s="10">
        <v>10</v>
      </c>
      <c r="M70" s="9">
        <v>15358</v>
      </c>
      <c r="N70" s="10">
        <v>18</v>
      </c>
      <c r="O70" s="9">
        <v>14441</v>
      </c>
      <c r="P70" s="10">
        <v>17</v>
      </c>
      <c r="Q70" s="9">
        <v>10126</v>
      </c>
      <c r="R70" s="10">
        <v>12</v>
      </c>
      <c r="S70" s="9">
        <v>16087</v>
      </c>
      <c r="T70" s="10">
        <v>19</v>
      </c>
      <c r="U70" s="9">
        <v>5118</v>
      </c>
      <c r="V70" s="10">
        <v>6</v>
      </c>
      <c r="W70" s="9">
        <v>10969</v>
      </c>
      <c r="X70" s="10">
        <v>13</v>
      </c>
      <c r="Y70" s="9">
        <v>14400</v>
      </c>
      <c r="Z70" s="10">
        <v>17</v>
      </c>
      <c r="AA70" s="9">
        <v>12823</v>
      </c>
      <c r="AB70" s="10">
        <v>15</v>
      </c>
      <c r="AC70" s="9">
        <v>10199</v>
      </c>
      <c r="AD70" s="10">
        <v>12</v>
      </c>
      <c r="AE70" s="9">
        <v>16253</v>
      </c>
      <c r="AF70" s="10">
        <v>19</v>
      </c>
      <c r="AG70" s="9">
        <v>9447</v>
      </c>
      <c r="AH70" s="10">
        <v>11</v>
      </c>
      <c r="AI70" s="9">
        <v>10291</v>
      </c>
      <c r="AJ70" s="10">
        <v>12</v>
      </c>
      <c r="AK70" s="9">
        <v>8548</v>
      </c>
      <c r="AL70" s="10">
        <v>10</v>
      </c>
      <c r="AM70" s="9">
        <v>7815</v>
      </c>
      <c r="AN70" s="10">
        <v>9</v>
      </c>
      <c r="AO70" s="9">
        <v>10166</v>
      </c>
      <c r="AP70" s="10">
        <v>12</v>
      </c>
      <c r="AQ70" s="9">
        <v>10996</v>
      </c>
      <c r="AR70" s="10">
        <v>13</v>
      </c>
      <c r="AS70" s="9">
        <v>12606</v>
      </c>
      <c r="AT70" s="10">
        <v>15</v>
      </c>
      <c r="AU70" s="9">
        <v>11059</v>
      </c>
      <c r="AV70" s="10">
        <v>13</v>
      </c>
      <c r="AW70" s="9">
        <v>7573</v>
      </c>
      <c r="AX70" s="10">
        <v>9</v>
      </c>
      <c r="AY70" s="9">
        <v>9307</v>
      </c>
      <c r="AZ70" s="10">
        <v>11</v>
      </c>
      <c r="BA70" s="9">
        <v>9053</v>
      </c>
      <c r="BB70" s="10">
        <v>11</v>
      </c>
      <c r="BC70" s="9">
        <v>12958</v>
      </c>
      <c r="BD70" s="10">
        <v>19</v>
      </c>
      <c r="BE70" s="9">
        <v>13147</v>
      </c>
      <c r="BF70" s="10">
        <v>19</v>
      </c>
      <c r="BG70" s="9">
        <v>19374</v>
      </c>
      <c r="BH70" s="10">
        <v>28</v>
      </c>
      <c r="BI70" s="9">
        <v>13147</v>
      </c>
      <c r="BJ70" s="10">
        <v>19</v>
      </c>
      <c r="BK70" s="9">
        <v>11071</v>
      </c>
      <c r="BL70" s="10">
        <v>16</v>
      </c>
      <c r="BM70" s="9">
        <v>7573</v>
      </c>
      <c r="BN70" s="10">
        <v>9</v>
      </c>
    </row>
    <row r="71" spans="1:66" ht="15.75" customHeight="1">
      <c r="A71" s="8"/>
      <c r="B71" s="2" t="s">
        <v>26</v>
      </c>
      <c r="C71" s="10" t="s">
        <v>102</v>
      </c>
      <c r="D71" s="11" t="s">
        <v>149</v>
      </c>
      <c r="E71" s="9">
        <v>10472</v>
      </c>
      <c r="F71" s="10">
        <v>17</v>
      </c>
      <c r="G71" s="9">
        <v>6776</v>
      </c>
      <c r="H71" s="10">
        <v>11</v>
      </c>
      <c r="I71" s="9">
        <v>7629</v>
      </c>
      <c r="J71" s="10">
        <v>12</v>
      </c>
      <c r="K71" s="9">
        <v>7392</v>
      </c>
      <c r="L71" s="10">
        <v>12</v>
      </c>
      <c r="M71" s="9">
        <v>8394</v>
      </c>
      <c r="N71" s="10">
        <v>16</v>
      </c>
      <c r="O71" s="9">
        <v>6120</v>
      </c>
      <c r="P71" s="10">
        <v>10</v>
      </c>
      <c r="Q71" s="9">
        <v>11767</v>
      </c>
      <c r="R71" s="10">
        <v>23</v>
      </c>
      <c r="S71" s="9">
        <v>8697</v>
      </c>
      <c r="T71" s="10">
        <v>17</v>
      </c>
      <c r="U71" s="9">
        <v>17394</v>
      </c>
      <c r="V71" s="10">
        <v>34</v>
      </c>
      <c r="W71" s="9">
        <v>9209</v>
      </c>
      <c r="X71" s="10">
        <v>18</v>
      </c>
      <c r="Y71" s="9">
        <v>9720</v>
      </c>
      <c r="Z71" s="10">
        <v>19</v>
      </c>
      <c r="AA71" s="9">
        <v>14730</v>
      </c>
      <c r="AB71" s="10">
        <v>29</v>
      </c>
      <c r="AC71" s="9">
        <v>7181</v>
      </c>
      <c r="AD71" s="10">
        <v>14</v>
      </c>
      <c r="AE71" s="9">
        <v>12600</v>
      </c>
      <c r="AF71" s="10">
        <v>25</v>
      </c>
      <c r="AG71" s="9">
        <v>11592</v>
      </c>
      <c r="AH71" s="10">
        <v>23</v>
      </c>
      <c r="AI71" s="9">
        <v>12883</v>
      </c>
      <c r="AJ71" s="10">
        <v>31</v>
      </c>
      <c r="AK71" s="9">
        <v>11152</v>
      </c>
      <c r="AL71" s="10">
        <v>31</v>
      </c>
      <c r="AM71" s="9">
        <v>10072</v>
      </c>
      <c r="AN71" s="10">
        <v>28</v>
      </c>
      <c r="AO71" s="9">
        <v>13310</v>
      </c>
      <c r="AP71" s="10">
        <v>37</v>
      </c>
      <c r="AQ71" s="9">
        <v>10792</v>
      </c>
      <c r="AR71" s="10">
        <v>30</v>
      </c>
      <c r="AS71" s="9">
        <v>11871</v>
      </c>
      <c r="AT71" s="10">
        <v>33</v>
      </c>
      <c r="AU71" s="9">
        <v>12950</v>
      </c>
      <c r="AV71" s="10">
        <v>36</v>
      </c>
      <c r="AW71" s="9">
        <v>17986</v>
      </c>
      <c r="AX71" s="10">
        <v>50</v>
      </c>
      <c r="AY71" s="9">
        <v>15109</v>
      </c>
      <c r="AZ71" s="10">
        <v>42</v>
      </c>
      <c r="BA71" s="9">
        <v>14749</v>
      </c>
      <c r="BB71" s="10">
        <v>41</v>
      </c>
      <c r="BC71" s="9">
        <v>15828</v>
      </c>
      <c r="BD71" s="10">
        <v>44</v>
      </c>
      <c r="BE71" s="9">
        <v>19785</v>
      </c>
      <c r="BF71" s="10">
        <v>55</v>
      </c>
      <c r="BG71" s="9">
        <v>14749</v>
      </c>
      <c r="BH71" s="10">
        <v>41</v>
      </c>
      <c r="BI71" s="9">
        <v>14749</v>
      </c>
      <c r="BJ71" s="10">
        <v>41</v>
      </c>
      <c r="BK71" s="9">
        <v>14389</v>
      </c>
      <c r="BL71" s="10">
        <v>40</v>
      </c>
      <c r="BM71" s="9">
        <v>17986</v>
      </c>
      <c r="BN71" s="10">
        <v>50</v>
      </c>
    </row>
    <row r="72" spans="1:66" ht="15.75" customHeight="1">
      <c r="A72" s="8"/>
      <c r="B72" s="2" t="s">
        <v>84</v>
      </c>
      <c r="C72" s="10" t="s">
        <v>104</v>
      </c>
      <c r="D72" s="11" t="s">
        <v>144</v>
      </c>
      <c r="E72" s="9">
        <v>0</v>
      </c>
      <c r="F72" s="10">
        <v>0</v>
      </c>
      <c r="G72" s="9">
        <v>632</v>
      </c>
      <c r="H72" s="10">
        <v>2</v>
      </c>
      <c r="I72" s="9">
        <v>0</v>
      </c>
      <c r="J72" s="10">
        <v>0</v>
      </c>
      <c r="K72" s="9">
        <v>0</v>
      </c>
      <c r="L72" s="10">
        <v>0</v>
      </c>
      <c r="M72" s="9">
        <v>316</v>
      </c>
      <c r="N72" s="10">
        <v>1</v>
      </c>
      <c r="O72" s="9">
        <v>632</v>
      </c>
      <c r="P72" s="10">
        <v>2</v>
      </c>
      <c r="Q72" s="9">
        <v>672</v>
      </c>
      <c r="R72" s="10">
        <v>2</v>
      </c>
      <c r="S72" s="9">
        <v>632</v>
      </c>
      <c r="T72" s="10">
        <v>2</v>
      </c>
      <c r="U72" s="9">
        <v>316</v>
      </c>
      <c r="V72" s="10">
        <v>1</v>
      </c>
      <c r="W72" s="9">
        <v>1304</v>
      </c>
      <c r="X72" s="10">
        <v>4</v>
      </c>
      <c r="Y72" s="9">
        <v>316</v>
      </c>
      <c r="Z72" s="10">
        <v>1</v>
      </c>
      <c r="AA72" s="9">
        <v>672</v>
      </c>
      <c r="AB72" s="10">
        <v>2</v>
      </c>
      <c r="AC72" s="9">
        <v>632</v>
      </c>
      <c r="AD72" s="10">
        <v>2</v>
      </c>
      <c r="AE72" s="9">
        <v>712</v>
      </c>
      <c r="AF72" s="10">
        <v>2</v>
      </c>
      <c r="AG72" s="9">
        <v>1620</v>
      </c>
      <c r="AH72" s="10">
        <v>5</v>
      </c>
      <c r="AI72" s="9">
        <v>672</v>
      </c>
      <c r="AJ72" s="10">
        <v>2</v>
      </c>
      <c r="AK72" s="9">
        <v>316</v>
      </c>
      <c r="AL72" s="10">
        <v>1</v>
      </c>
      <c r="AM72" s="9">
        <v>2252</v>
      </c>
      <c r="AN72" s="10">
        <v>7</v>
      </c>
      <c r="AO72" s="9">
        <v>632</v>
      </c>
      <c r="AP72" s="10">
        <v>2</v>
      </c>
      <c r="AQ72" s="9">
        <v>0</v>
      </c>
      <c r="AR72" s="10">
        <v>0</v>
      </c>
      <c r="AS72" s="9">
        <v>672</v>
      </c>
      <c r="AT72" s="10">
        <v>2</v>
      </c>
      <c r="AU72" s="9">
        <v>948</v>
      </c>
      <c r="AV72" s="10">
        <v>3</v>
      </c>
      <c r="AW72" s="9">
        <v>0</v>
      </c>
      <c r="AX72" s="10">
        <v>0</v>
      </c>
      <c r="AY72" s="9">
        <v>0</v>
      </c>
      <c r="AZ72" s="10">
        <v>0</v>
      </c>
      <c r="BA72" s="9">
        <v>0</v>
      </c>
      <c r="BB72" s="10">
        <v>0</v>
      </c>
      <c r="BC72" s="9">
        <v>1896</v>
      </c>
      <c r="BD72" s="10">
        <v>6</v>
      </c>
      <c r="BE72" s="9">
        <v>316</v>
      </c>
      <c r="BF72" s="10">
        <v>1</v>
      </c>
      <c r="BG72" s="9">
        <v>672</v>
      </c>
      <c r="BH72" s="10">
        <v>2</v>
      </c>
      <c r="BI72" s="9">
        <v>316</v>
      </c>
      <c r="BJ72" s="10">
        <v>1</v>
      </c>
      <c r="BK72" s="9">
        <v>1304</v>
      </c>
      <c r="BL72" s="10">
        <v>4</v>
      </c>
      <c r="BM72" s="9">
        <v>0</v>
      </c>
      <c r="BN72" s="10">
        <v>0</v>
      </c>
    </row>
    <row r="73" spans="1:66" ht="15.75" customHeight="1">
      <c r="A73" s="8"/>
      <c r="B73" s="2" t="s">
        <v>25</v>
      </c>
      <c r="C73" s="10" t="s">
        <v>103</v>
      </c>
      <c r="D73" s="11" t="s">
        <v>146</v>
      </c>
      <c r="E73" s="9">
        <v>0</v>
      </c>
      <c r="F73" s="10">
        <v>0</v>
      </c>
      <c r="G73" s="9">
        <v>0</v>
      </c>
      <c r="H73" s="10">
        <v>0</v>
      </c>
      <c r="I73" s="9">
        <v>0</v>
      </c>
      <c r="J73" s="10">
        <v>0</v>
      </c>
      <c r="K73" s="9">
        <v>538</v>
      </c>
      <c r="L73" s="10">
        <v>2</v>
      </c>
      <c r="M73" s="9">
        <v>0</v>
      </c>
      <c r="N73" s="10">
        <v>0</v>
      </c>
      <c r="O73" s="9">
        <v>0</v>
      </c>
      <c r="P73" s="10">
        <v>0</v>
      </c>
      <c r="Q73" s="9">
        <v>309</v>
      </c>
      <c r="R73" s="10">
        <v>1</v>
      </c>
      <c r="S73" s="9">
        <v>0</v>
      </c>
      <c r="T73" s="10">
        <v>0</v>
      </c>
      <c r="U73" s="9">
        <v>0</v>
      </c>
      <c r="V73" s="10">
        <v>0</v>
      </c>
      <c r="W73" s="9">
        <v>0</v>
      </c>
      <c r="X73" s="10">
        <v>0</v>
      </c>
      <c r="Y73" s="9">
        <v>269</v>
      </c>
      <c r="Z73" s="10">
        <v>1</v>
      </c>
      <c r="AA73" s="9">
        <v>0</v>
      </c>
      <c r="AB73" s="10">
        <v>0</v>
      </c>
      <c r="AC73" s="9">
        <v>269</v>
      </c>
      <c r="AD73" s="10">
        <v>1</v>
      </c>
      <c r="AE73" s="9">
        <v>0</v>
      </c>
      <c r="AF73" s="10">
        <v>0</v>
      </c>
      <c r="AG73" s="9">
        <v>0</v>
      </c>
      <c r="AH73" s="10">
        <v>0</v>
      </c>
      <c r="AI73" s="9">
        <v>0</v>
      </c>
      <c r="AJ73" s="10">
        <v>0</v>
      </c>
      <c r="AK73" s="9">
        <v>0</v>
      </c>
      <c r="AL73" s="10">
        <v>0</v>
      </c>
      <c r="AM73" s="9">
        <v>0</v>
      </c>
      <c r="AN73" s="10">
        <v>0</v>
      </c>
      <c r="AO73" s="9">
        <v>1216</v>
      </c>
      <c r="AP73" s="10">
        <v>4</v>
      </c>
      <c r="AQ73" s="9">
        <v>0</v>
      </c>
      <c r="AR73" s="10">
        <v>0</v>
      </c>
      <c r="AS73" s="9">
        <v>309</v>
      </c>
      <c r="AT73" s="10">
        <v>1</v>
      </c>
      <c r="AU73" s="9">
        <v>0</v>
      </c>
      <c r="AV73" s="10">
        <v>0</v>
      </c>
      <c r="AW73" s="9">
        <v>269</v>
      </c>
      <c r="AX73" s="10">
        <v>1</v>
      </c>
      <c r="AY73" s="9">
        <v>269</v>
      </c>
      <c r="AZ73" s="10">
        <v>1</v>
      </c>
      <c r="BA73" s="9">
        <v>0</v>
      </c>
      <c r="BB73" s="10">
        <v>0</v>
      </c>
      <c r="BC73" s="9">
        <v>0</v>
      </c>
      <c r="BD73" s="10">
        <v>0</v>
      </c>
      <c r="BE73" s="9">
        <v>269</v>
      </c>
      <c r="BF73" s="10">
        <v>1</v>
      </c>
      <c r="BG73" s="9">
        <v>0</v>
      </c>
      <c r="BH73" s="10">
        <v>0</v>
      </c>
      <c r="BI73" s="9">
        <v>0</v>
      </c>
      <c r="BJ73" s="10">
        <v>0</v>
      </c>
      <c r="BK73" s="9">
        <v>-267</v>
      </c>
      <c r="BL73" s="10">
        <v>-1</v>
      </c>
      <c r="BM73" s="9">
        <v>269</v>
      </c>
      <c r="BN73" s="10">
        <v>1</v>
      </c>
    </row>
    <row r="74" spans="1:66" ht="15.75" customHeight="1">
      <c r="A74" s="8"/>
      <c r="B74" s="2" t="s">
        <v>48</v>
      </c>
      <c r="C74" s="10" t="s">
        <v>101</v>
      </c>
      <c r="D74" s="11" t="s">
        <v>147</v>
      </c>
      <c r="E74" s="9">
        <v>0</v>
      </c>
      <c r="F74" s="10">
        <v>0</v>
      </c>
      <c r="G74" s="9">
        <v>244</v>
      </c>
      <c r="H74" s="10">
        <v>1</v>
      </c>
      <c r="I74" s="9">
        <v>488</v>
      </c>
      <c r="J74" s="10">
        <v>2</v>
      </c>
      <c r="K74" s="9">
        <v>244</v>
      </c>
      <c r="L74" s="10">
        <v>1</v>
      </c>
      <c r="M74" s="9">
        <v>0</v>
      </c>
      <c r="N74" s="10">
        <v>0</v>
      </c>
      <c r="O74" s="9">
        <v>488</v>
      </c>
      <c r="P74" s="10">
        <v>2</v>
      </c>
      <c r="Q74" s="9">
        <v>244</v>
      </c>
      <c r="R74" s="10">
        <v>1</v>
      </c>
      <c r="S74" s="9">
        <v>0</v>
      </c>
      <c r="T74" s="10">
        <v>0</v>
      </c>
      <c r="U74" s="9">
        <v>812</v>
      </c>
      <c r="V74" s="10">
        <v>3</v>
      </c>
      <c r="W74" s="9">
        <v>772</v>
      </c>
      <c r="X74" s="10">
        <v>3</v>
      </c>
      <c r="Y74" s="9">
        <v>0</v>
      </c>
      <c r="Z74" s="10">
        <v>0</v>
      </c>
      <c r="AA74" s="9">
        <v>488</v>
      </c>
      <c r="AB74" s="10">
        <v>2</v>
      </c>
      <c r="AC74" s="9">
        <v>0</v>
      </c>
      <c r="AD74" s="10">
        <v>0</v>
      </c>
      <c r="AE74" s="9">
        <v>0</v>
      </c>
      <c r="AF74" s="10">
        <v>0</v>
      </c>
      <c r="AG74" s="9">
        <v>244</v>
      </c>
      <c r="AH74" s="10">
        <v>1</v>
      </c>
      <c r="AI74" s="9">
        <v>0</v>
      </c>
      <c r="AJ74" s="10">
        <v>0</v>
      </c>
      <c r="AK74" s="9">
        <v>0</v>
      </c>
      <c r="AL74" s="10">
        <v>0</v>
      </c>
      <c r="AM74" s="9">
        <v>0</v>
      </c>
      <c r="AN74" s="10">
        <v>0</v>
      </c>
      <c r="AO74" s="9">
        <v>244</v>
      </c>
      <c r="AP74" s="10">
        <v>1</v>
      </c>
      <c r="AQ74" s="9">
        <v>244</v>
      </c>
      <c r="AR74" s="10">
        <v>1</v>
      </c>
      <c r="AS74" s="9">
        <v>732</v>
      </c>
      <c r="AT74" s="10">
        <v>3</v>
      </c>
      <c r="AU74" s="9">
        <v>0</v>
      </c>
      <c r="AV74" s="10">
        <v>0</v>
      </c>
      <c r="AW74" s="9">
        <v>0</v>
      </c>
      <c r="AX74" s="10">
        <v>0</v>
      </c>
      <c r="AY74" s="9">
        <v>0</v>
      </c>
      <c r="AZ74" s="10">
        <v>0</v>
      </c>
      <c r="BA74" s="9">
        <v>0</v>
      </c>
      <c r="BB74" s="10">
        <v>0</v>
      </c>
      <c r="BC74" s="9">
        <v>732</v>
      </c>
      <c r="BD74" s="10">
        <v>3</v>
      </c>
      <c r="BE74" s="9">
        <v>732</v>
      </c>
      <c r="BF74" s="10">
        <v>3</v>
      </c>
      <c r="BG74" s="9">
        <v>732</v>
      </c>
      <c r="BH74" s="10">
        <v>3</v>
      </c>
      <c r="BI74" s="9">
        <v>732</v>
      </c>
      <c r="BJ74" s="10">
        <v>3</v>
      </c>
      <c r="BK74" s="9">
        <v>0</v>
      </c>
      <c r="BL74" s="10">
        <v>0</v>
      </c>
      <c r="BM74" s="9">
        <v>0</v>
      </c>
      <c r="BN74" s="10">
        <v>0</v>
      </c>
    </row>
    <row r="75" spans="1:66" ht="15.75" customHeight="1">
      <c r="A75" s="8"/>
      <c r="B75" s="2" t="s">
        <v>33</v>
      </c>
      <c r="C75" s="10" t="s">
        <v>102</v>
      </c>
      <c r="D75" s="11" t="s">
        <v>149</v>
      </c>
      <c r="E75" s="9">
        <v>2716</v>
      </c>
      <c r="F75" s="10">
        <v>4</v>
      </c>
      <c r="G75" s="9">
        <v>3395</v>
      </c>
      <c r="H75" s="10">
        <v>5</v>
      </c>
      <c r="I75" s="9">
        <v>2037</v>
      </c>
      <c r="J75" s="10">
        <v>3</v>
      </c>
      <c r="K75" s="9">
        <v>2037</v>
      </c>
      <c r="L75" s="10">
        <v>3</v>
      </c>
      <c r="M75" s="9">
        <v>2037</v>
      </c>
      <c r="N75" s="10">
        <v>3</v>
      </c>
      <c r="O75" s="9">
        <v>4753</v>
      </c>
      <c r="P75" s="10">
        <v>7</v>
      </c>
      <c r="Q75" s="9">
        <v>4074</v>
      </c>
      <c r="R75" s="10">
        <v>6</v>
      </c>
      <c r="S75" s="9">
        <v>4074</v>
      </c>
      <c r="T75" s="10">
        <v>6</v>
      </c>
      <c r="U75" s="9">
        <v>1358</v>
      </c>
      <c r="V75" s="10">
        <v>2</v>
      </c>
      <c r="W75" s="9">
        <v>2037</v>
      </c>
      <c r="X75" s="10">
        <v>3</v>
      </c>
      <c r="Y75" s="9">
        <v>2716</v>
      </c>
      <c r="Z75" s="10">
        <v>4</v>
      </c>
      <c r="AA75" s="9">
        <v>3395</v>
      </c>
      <c r="AB75" s="10">
        <v>5</v>
      </c>
      <c r="AC75" s="9">
        <v>2007</v>
      </c>
      <c r="AD75" s="10">
        <v>3</v>
      </c>
      <c r="AE75" s="9">
        <v>4543</v>
      </c>
      <c r="AF75" s="10">
        <v>7</v>
      </c>
      <c r="AG75" s="9">
        <v>7788</v>
      </c>
      <c r="AH75" s="10">
        <v>12</v>
      </c>
      <c r="AI75" s="9">
        <v>3245</v>
      </c>
      <c r="AJ75" s="10">
        <v>5</v>
      </c>
      <c r="AK75" s="9">
        <v>5841</v>
      </c>
      <c r="AL75" s="10">
        <v>9</v>
      </c>
      <c r="AM75" s="9">
        <v>2596</v>
      </c>
      <c r="AN75" s="10">
        <v>4</v>
      </c>
      <c r="AO75" s="9">
        <v>5192</v>
      </c>
      <c r="AP75" s="10">
        <v>8</v>
      </c>
      <c r="AQ75" s="9">
        <v>5192</v>
      </c>
      <c r="AR75" s="10">
        <v>8</v>
      </c>
      <c r="AS75" s="9">
        <v>3894</v>
      </c>
      <c r="AT75" s="10">
        <v>6</v>
      </c>
      <c r="AU75" s="9">
        <v>6490</v>
      </c>
      <c r="AV75" s="10">
        <v>10</v>
      </c>
      <c r="AW75" s="9">
        <v>9735</v>
      </c>
      <c r="AX75" s="10">
        <v>15</v>
      </c>
      <c r="AY75" s="9">
        <v>12331</v>
      </c>
      <c r="AZ75" s="10">
        <v>19</v>
      </c>
      <c r="BA75" s="9">
        <v>5192</v>
      </c>
      <c r="BB75" s="10">
        <v>8</v>
      </c>
      <c r="BC75" s="9">
        <v>9086</v>
      </c>
      <c r="BD75" s="10">
        <v>14</v>
      </c>
      <c r="BE75" s="9">
        <v>5192</v>
      </c>
      <c r="BF75" s="10">
        <v>8</v>
      </c>
      <c r="BG75" s="9">
        <v>8985</v>
      </c>
      <c r="BH75" s="10">
        <v>15</v>
      </c>
      <c r="BI75" s="9">
        <v>11381</v>
      </c>
      <c r="BJ75" s="10">
        <v>19</v>
      </c>
      <c r="BK75" s="9">
        <v>7787</v>
      </c>
      <c r="BL75" s="10">
        <v>13</v>
      </c>
      <c r="BM75" s="9">
        <v>9735</v>
      </c>
      <c r="BN75" s="10">
        <v>15</v>
      </c>
    </row>
    <row r="76" spans="1:66" ht="15.75" customHeight="1">
      <c r="A76" s="8"/>
      <c r="B76" s="2" t="s">
        <v>79</v>
      </c>
      <c r="C76" s="10" t="s">
        <v>102</v>
      </c>
      <c r="D76" s="11" t="s">
        <v>150</v>
      </c>
      <c r="E76" s="9">
        <v>487</v>
      </c>
      <c r="F76" s="10">
        <v>3</v>
      </c>
      <c r="G76" s="9">
        <v>1163</v>
      </c>
      <c r="H76" s="10">
        <v>7</v>
      </c>
      <c r="I76" s="9">
        <v>1083</v>
      </c>
      <c r="J76" s="10">
        <v>7</v>
      </c>
      <c r="K76" s="9">
        <v>487</v>
      </c>
      <c r="L76" s="10">
        <v>3</v>
      </c>
      <c r="M76" s="9">
        <v>716</v>
      </c>
      <c r="N76" s="10">
        <v>4</v>
      </c>
      <c r="O76" s="9">
        <v>447</v>
      </c>
      <c r="P76" s="10">
        <v>3</v>
      </c>
      <c r="Q76" s="9">
        <v>984</v>
      </c>
      <c r="R76" s="10">
        <v>6</v>
      </c>
      <c r="S76" s="9">
        <v>785</v>
      </c>
      <c r="T76" s="10">
        <v>5</v>
      </c>
      <c r="U76" s="9">
        <v>865</v>
      </c>
      <c r="V76" s="10">
        <v>5</v>
      </c>
      <c r="W76" s="9">
        <v>636</v>
      </c>
      <c r="X76" s="10">
        <v>4</v>
      </c>
      <c r="Y76" s="9">
        <v>596</v>
      </c>
      <c r="Z76" s="10">
        <v>4</v>
      </c>
      <c r="AA76" s="9">
        <v>1014</v>
      </c>
      <c r="AB76" s="10">
        <v>6</v>
      </c>
      <c r="AC76" s="9">
        <v>447</v>
      </c>
      <c r="AD76" s="10">
        <v>3</v>
      </c>
      <c r="AE76" s="9">
        <v>487</v>
      </c>
      <c r="AF76" s="10">
        <v>3</v>
      </c>
      <c r="AG76" s="9">
        <v>447</v>
      </c>
      <c r="AH76" s="10">
        <v>3</v>
      </c>
      <c r="AI76" s="9">
        <v>905</v>
      </c>
      <c r="AJ76" s="10">
        <v>5</v>
      </c>
      <c r="AK76" s="9">
        <v>865</v>
      </c>
      <c r="AL76" s="10">
        <v>5</v>
      </c>
      <c r="AM76" s="9">
        <v>189</v>
      </c>
      <c r="AN76" s="10">
        <v>1</v>
      </c>
      <c r="AO76" s="9">
        <v>785</v>
      </c>
      <c r="AP76" s="10">
        <v>5</v>
      </c>
      <c r="AQ76" s="9">
        <v>338</v>
      </c>
      <c r="AR76" s="10">
        <v>2</v>
      </c>
      <c r="AS76" s="9">
        <v>1075</v>
      </c>
      <c r="AT76" s="10">
        <v>5</v>
      </c>
      <c r="AU76" s="9">
        <v>1314</v>
      </c>
      <c r="AV76" s="10">
        <v>6</v>
      </c>
      <c r="AW76" s="9">
        <v>1632</v>
      </c>
      <c r="AX76" s="10">
        <v>8</v>
      </c>
      <c r="AY76" s="9">
        <v>1075</v>
      </c>
      <c r="AZ76" s="10">
        <v>5</v>
      </c>
      <c r="BA76" s="9">
        <v>2349</v>
      </c>
      <c r="BB76" s="10">
        <v>11</v>
      </c>
      <c r="BC76" s="9">
        <v>677</v>
      </c>
      <c r="BD76" s="10">
        <v>3</v>
      </c>
      <c r="BE76" s="9">
        <v>1234</v>
      </c>
      <c r="BF76" s="10">
        <v>6</v>
      </c>
      <c r="BG76" s="9">
        <v>1632</v>
      </c>
      <c r="BH76" s="10">
        <v>8</v>
      </c>
      <c r="BI76" s="9">
        <v>1115</v>
      </c>
      <c r="BJ76" s="10">
        <v>5</v>
      </c>
      <c r="BK76" s="9">
        <v>1075</v>
      </c>
      <c r="BL76" s="10">
        <v>5</v>
      </c>
      <c r="BM76" s="9">
        <v>1632</v>
      </c>
      <c r="BN76" s="10">
        <v>8</v>
      </c>
    </row>
    <row r="77" spans="1:66" ht="15.75" customHeight="1">
      <c r="A77" s="8"/>
      <c r="B77" s="2" t="s">
        <v>95</v>
      </c>
      <c r="C77" s="10" t="s">
        <v>104</v>
      </c>
      <c r="D77" s="11" t="s">
        <v>142</v>
      </c>
      <c r="E77" s="9">
        <v>2739</v>
      </c>
      <c r="F77" s="10">
        <v>11</v>
      </c>
      <c r="G77" s="9">
        <v>2530</v>
      </c>
      <c r="H77" s="10">
        <v>10</v>
      </c>
      <c r="I77" s="9">
        <v>1823</v>
      </c>
      <c r="J77" s="10">
        <v>7</v>
      </c>
      <c r="K77" s="9">
        <v>1743</v>
      </c>
      <c r="L77" s="10">
        <v>7</v>
      </c>
      <c r="M77" s="9">
        <v>3526</v>
      </c>
      <c r="N77" s="10">
        <v>14</v>
      </c>
      <c r="O77" s="9">
        <v>3068</v>
      </c>
      <c r="P77" s="10">
        <v>12</v>
      </c>
      <c r="Q77" s="9">
        <v>4353</v>
      </c>
      <c r="R77" s="10">
        <v>17</v>
      </c>
      <c r="S77" s="9">
        <v>1245</v>
      </c>
      <c r="T77" s="10">
        <v>5</v>
      </c>
      <c r="U77" s="9">
        <v>3028</v>
      </c>
      <c r="V77" s="10">
        <v>12</v>
      </c>
      <c r="W77" s="9">
        <v>1823</v>
      </c>
      <c r="X77" s="10">
        <v>7</v>
      </c>
      <c r="Y77" s="9">
        <v>1534</v>
      </c>
      <c r="Z77" s="10">
        <v>6</v>
      </c>
      <c r="AA77" s="9">
        <v>2241</v>
      </c>
      <c r="AB77" s="10">
        <v>9</v>
      </c>
      <c r="AC77" s="9">
        <v>1992</v>
      </c>
      <c r="AD77" s="10">
        <v>8</v>
      </c>
      <c r="AE77" s="9">
        <v>2321</v>
      </c>
      <c r="AF77" s="10">
        <v>9</v>
      </c>
      <c r="AG77" s="9">
        <v>2032</v>
      </c>
      <c r="AH77" s="10">
        <v>8</v>
      </c>
      <c r="AI77" s="9">
        <v>2281</v>
      </c>
      <c r="AJ77" s="10">
        <v>9</v>
      </c>
      <c r="AK77" s="9">
        <v>498</v>
      </c>
      <c r="AL77" s="10">
        <v>2</v>
      </c>
      <c r="AM77" s="9">
        <v>1534</v>
      </c>
      <c r="AN77" s="10">
        <v>6</v>
      </c>
      <c r="AO77" s="9">
        <v>2072</v>
      </c>
      <c r="AP77" s="10">
        <v>8</v>
      </c>
      <c r="AQ77" s="9">
        <v>1036</v>
      </c>
      <c r="AR77" s="10">
        <v>4</v>
      </c>
      <c r="AS77" s="9">
        <v>1343</v>
      </c>
      <c r="AT77" s="10">
        <v>3</v>
      </c>
      <c r="AU77" s="9">
        <v>0</v>
      </c>
      <c r="AV77" s="10">
        <v>0</v>
      </c>
      <c r="AW77" s="9">
        <v>0</v>
      </c>
      <c r="AX77" s="10">
        <v>0</v>
      </c>
      <c r="AY77" s="9">
        <v>0</v>
      </c>
      <c r="AZ77" s="10">
        <v>0</v>
      </c>
      <c r="BA77" s="9">
        <v>0</v>
      </c>
      <c r="BB77" s="10">
        <v>0</v>
      </c>
      <c r="BC77" s="9">
        <v>527</v>
      </c>
      <c r="BD77" s="10">
        <v>1</v>
      </c>
      <c r="BE77" s="9">
        <v>1054</v>
      </c>
      <c r="BF77" s="10">
        <v>2</v>
      </c>
      <c r="BG77" s="9">
        <v>0</v>
      </c>
      <c r="BH77" s="10">
        <v>0</v>
      </c>
      <c r="BI77" s="9">
        <v>0</v>
      </c>
      <c r="BJ77" s="10">
        <v>0</v>
      </c>
      <c r="BK77" s="9">
        <v>0</v>
      </c>
      <c r="BL77" s="10">
        <v>0</v>
      </c>
      <c r="BM77" s="9">
        <v>0</v>
      </c>
      <c r="BN77" s="10">
        <v>0</v>
      </c>
    </row>
    <row r="78" spans="1:66" ht="15.75" customHeight="1">
      <c r="A78" s="8"/>
      <c r="B78" s="2" t="s">
        <v>3</v>
      </c>
      <c r="C78" s="10" t="s">
        <v>101</v>
      </c>
      <c r="D78" s="11" t="s">
        <v>148</v>
      </c>
      <c r="E78" s="9">
        <v>1693</v>
      </c>
      <c r="F78" s="10">
        <v>2</v>
      </c>
      <c r="G78" s="9">
        <v>7596</v>
      </c>
      <c r="H78" s="10">
        <v>9</v>
      </c>
      <c r="I78" s="9">
        <v>844</v>
      </c>
      <c r="J78" s="10">
        <v>1</v>
      </c>
      <c r="K78" s="9">
        <v>8436</v>
      </c>
      <c r="L78" s="10">
        <v>10</v>
      </c>
      <c r="M78" s="9">
        <v>2533</v>
      </c>
      <c r="N78" s="10">
        <v>3</v>
      </c>
      <c r="O78" s="9">
        <v>7819</v>
      </c>
      <c r="P78" s="10">
        <v>9</v>
      </c>
      <c r="Q78" s="9">
        <v>7594</v>
      </c>
      <c r="R78" s="10">
        <v>9</v>
      </c>
      <c r="S78" s="9">
        <v>5063</v>
      </c>
      <c r="T78" s="10">
        <v>6</v>
      </c>
      <c r="U78" s="9">
        <v>3375</v>
      </c>
      <c r="V78" s="10">
        <v>4</v>
      </c>
      <c r="W78" s="9">
        <v>3375</v>
      </c>
      <c r="X78" s="10">
        <v>4</v>
      </c>
      <c r="Y78" s="9">
        <v>5907</v>
      </c>
      <c r="Z78" s="10">
        <v>7</v>
      </c>
      <c r="AA78" s="9">
        <v>7594</v>
      </c>
      <c r="AB78" s="10">
        <v>9</v>
      </c>
      <c r="AC78" s="9">
        <v>2531</v>
      </c>
      <c r="AD78" s="10">
        <v>3</v>
      </c>
      <c r="AE78" s="9">
        <v>8438</v>
      </c>
      <c r="AF78" s="10">
        <v>10</v>
      </c>
      <c r="AG78" s="9">
        <v>4219</v>
      </c>
      <c r="AH78" s="10">
        <v>5</v>
      </c>
      <c r="AI78" s="9">
        <v>4219</v>
      </c>
      <c r="AJ78" s="10">
        <v>5</v>
      </c>
      <c r="AK78" s="9">
        <v>4219</v>
      </c>
      <c r="AL78" s="10">
        <v>5</v>
      </c>
      <c r="AM78" s="9">
        <v>5907</v>
      </c>
      <c r="AN78" s="10">
        <v>7</v>
      </c>
      <c r="AO78" s="9">
        <v>3375</v>
      </c>
      <c r="AP78" s="10">
        <v>4</v>
      </c>
      <c r="AQ78" s="9">
        <v>1672</v>
      </c>
      <c r="AR78" s="10">
        <v>2</v>
      </c>
      <c r="AS78" s="9">
        <v>8362</v>
      </c>
      <c r="AT78" s="10">
        <v>10</v>
      </c>
      <c r="AU78" s="9">
        <v>3345</v>
      </c>
      <c r="AV78" s="10">
        <v>4</v>
      </c>
      <c r="AW78" s="9">
        <v>4172</v>
      </c>
      <c r="AX78" s="10">
        <v>5</v>
      </c>
      <c r="AY78" s="9">
        <v>7509</v>
      </c>
      <c r="AZ78" s="10">
        <v>9</v>
      </c>
      <c r="BA78" s="9">
        <v>8969</v>
      </c>
      <c r="BB78" s="10">
        <v>11</v>
      </c>
      <c r="BC78" s="9">
        <v>6569</v>
      </c>
      <c r="BD78" s="10">
        <v>9</v>
      </c>
      <c r="BE78" s="9">
        <v>5109</v>
      </c>
      <c r="BF78" s="10">
        <v>7</v>
      </c>
      <c r="BG78" s="9">
        <v>11678</v>
      </c>
      <c r="BH78" s="10">
        <v>16</v>
      </c>
      <c r="BI78" s="9">
        <v>5109</v>
      </c>
      <c r="BJ78" s="10">
        <v>7</v>
      </c>
      <c r="BK78" s="9">
        <v>5109</v>
      </c>
      <c r="BL78" s="10">
        <v>7</v>
      </c>
      <c r="BM78" s="9">
        <v>4172</v>
      </c>
      <c r="BN78" s="10">
        <v>5</v>
      </c>
    </row>
    <row r="79" spans="1:66" ht="15.75" customHeight="1">
      <c r="A79" s="8"/>
      <c r="B79" s="2" t="s">
        <v>44</v>
      </c>
      <c r="C79" s="10" t="s">
        <v>103</v>
      </c>
      <c r="D79" s="11" t="s">
        <v>146</v>
      </c>
      <c r="E79" s="9">
        <v>3335</v>
      </c>
      <c r="F79" s="10">
        <v>23</v>
      </c>
      <c r="G79" s="9">
        <v>2320</v>
      </c>
      <c r="H79" s="10">
        <v>16</v>
      </c>
      <c r="I79" s="9">
        <v>1305</v>
      </c>
      <c r="J79" s="10">
        <v>9</v>
      </c>
      <c r="K79" s="9">
        <v>2030</v>
      </c>
      <c r="L79" s="10">
        <v>14</v>
      </c>
      <c r="M79" s="9">
        <v>1015</v>
      </c>
      <c r="N79" s="10">
        <v>7</v>
      </c>
      <c r="O79" s="9">
        <v>1305</v>
      </c>
      <c r="P79" s="10">
        <v>9</v>
      </c>
      <c r="Q79" s="9">
        <v>3335</v>
      </c>
      <c r="R79" s="10">
        <v>23</v>
      </c>
      <c r="S79" s="9">
        <v>2030</v>
      </c>
      <c r="T79" s="10">
        <v>14</v>
      </c>
      <c r="U79" s="9">
        <v>2465</v>
      </c>
      <c r="V79" s="10">
        <v>17</v>
      </c>
      <c r="W79" s="9">
        <v>3335</v>
      </c>
      <c r="X79" s="10">
        <v>23</v>
      </c>
      <c r="Y79" s="9">
        <v>3625</v>
      </c>
      <c r="Z79" s="10">
        <v>25</v>
      </c>
      <c r="AA79" s="9">
        <v>1015</v>
      </c>
      <c r="AB79" s="10">
        <v>7</v>
      </c>
      <c r="AC79" s="9">
        <v>2320</v>
      </c>
      <c r="AD79" s="10">
        <v>16</v>
      </c>
      <c r="AE79" s="9">
        <v>1740</v>
      </c>
      <c r="AF79" s="10">
        <v>12</v>
      </c>
      <c r="AG79" s="9">
        <v>1740</v>
      </c>
      <c r="AH79" s="10">
        <v>12</v>
      </c>
      <c r="AI79" s="9">
        <v>2900</v>
      </c>
      <c r="AJ79" s="10">
        <v>20</v>
      </c>
      <c r="AK79" s="9">
        <v>1740</v>
      </c>
      <c r="AL79" s="10">
        <v>12</v>
      </c>
      <c r="AM79" s="9">
        <v>3625</v>
      </c>
      <c r="AN79" s="10">
        <v>25</v>
      </c>
      <c r="AO79" s="9">
        <v>2175</v>
      </c>
      <c r="AP79" s="10">
        <v>15</v>
      </c>
      <c r="AQ79" s="9">
        <v>1885</v>
      </c>
      <c r="AR79" s="10">
        <v>13</v>
      </c>
      <c r="AS79" s="9">
        <v>1450</v>
      </c>
      <c r="AT79" s="10">
        <v>10</v>
      </c>
      <c r="AU79" s="9">
        <v>2465</v>
      </c>
      <c r="AV79" s="10">
        <v>17</v>
      </c>
      <c r="AW79" s="9">
        <v>2900</v>
      </c>
      <c r="AX79" s="10">
        <v>20</v>
      </c>
      <c r="AY79" s="9">
        <v>5220</v>
      </c>
      <c r="AZ79" s="10">
        <v>36</v>
      </c>
      <c r="BA79" s="9">
        <v>2175</v>
      </c>
      <c r="BB79" s="10">
        <v>15</v>
      </c>
      <c r="BC79" s="9">
        <v>2175</v>
      </c>
      <c r="BD79" s="10">
        <v>15</v>
      </c>
      <c r="BE79" s="9">
        <v>1885</v>
      </c>
      <c r="BF79" s="10">
        <v>13</v>
      </c>
      <c r="BG79" s="9">
        <v>2160</v>
      </c>
      <c r="BH79" s="10">
        <v>16</v>
      </c>
      <c r="BI79" s="9">
        <v>2430</v>
      </c>
      <c r="BJ79" s="10">
        <v>18</v>
      </c>
      <c r="BK79" s="9">
        <v>2835</v>
      </c>
      <c r="BL79" s="10">
        <v>21</v>
      </c>
      <c r="BM79" s="9">
        <v>2900</v>
      </c>
      <c r="BN79" s="10">
        <v>20</v>
      </c>
    </row>
    <row r="80" spans="1:66" ht="15.75" customHeight="1">
      <c r="A80" s="8"/>
      <c r="B80" s="2" t="s">
        <v>61</v>
      </c>
      <c r="C80" s="10" t="s">
        <v>101</v>
      </c>
      <c r="D80" s="11" t="s">
        <v>147</v>
      </c>
      <c r="E80" s="9">
        <v>2368</v>
      </c>
      <c r="F80" s="10">
        <v>5</v>
      </c>
      <c r="G80" s="9">
        <v>3249</v>
      </c>
      <c r="H80" s="10">
        <v>7</v>
      </c>
      <c r="I80" s="9">
        <v>928</v>
      </c>
      <c r="J80" s="10">
        <v>2</v>
      </c>
      <c r="K80" s="9">
        <v>464</v>
      </c>
      <c r="L80" s="10">
        <v>1</v>
      </c>
      <c r="M80" s="9">
        <v>928</v>
      </c>
      <c r="N80" s="10">
        <v>2</v>
      </c>
      <c r="O80" s="9">
        <v>928</v>
      </c>
      <c r="P80" s="10">
        <v>2</v>
      </c>
      <c r="Q80" s="9">
        <v>928</v>
      </c>
      <c r="R80" s="10">
        <v>2</v>
      </c>
      <c r="S80" s="9">
        <v>1392</v>
      </c>
      <c r="T80" s="10">
        <v>3</v>
      </c>
      <c r="U80" s="9">
        <v>928</v>
      </c>
      <c r="V80" s="10">
        <v>2</v>
      </c>
      <c r="W80" s="9">
        <v>2321</v>
      </c>
      <c r="X80" s="10">
        <v>5</v>
      </c>
      <c r="Y80" s="9">
        <v>464</v>
      </c>
      <c r="Z80" s="10">
        <v>1</v>
      </c>
      <c r="AA80" s="9">
        <v>464</v>
      </c>
      <c r="AB80" s="10">
        <v>1</v>
      </c>
      <c r="AC80" s="9">
        <v>0</v>
      </c>
      <c r="AD80" s="10">
        <v>0</v>
      </c>
      <c r="AE80" s="9">
        <v>0</v>
      </c>
      <c r="AF80" s="10">
        <v>0</v>
      </c>
      <c r="AG80" s="9">
        <v>3249</v>
      </c>
      <c r="AH80" s="10">
        <v>7</v>
      </c>
      <c r="AI80" s="9">
        <v>464</v>
      </c>
      <c r="AJ80" s="10">
        <v>1</v>
      </c>
      <c r="AK80" s="9">
        <v>928</v>
      </c>
      <c r="AL80" s="10">
        <v>2</v>
      </c>
      <c r="AM80" s="9">
        <v>1392</v>
      </c>
      <c r="AN80" s="10">
        <v>3</v>
      </c>
      <c r="AO80" s="9">
        <v>2785</v>
      </c>
      <c r="AP80" s="10">
        <v>6</v>
      </c>
      <c r="AQ80" s="9">
        <v>1392</v>
      </c>
      <c r="AR80" s="10">
        <v>3</v>
      </c>
      <c r="AS80" s="9">
        <v>464</v>
      </c>
      <c r="AT80" s="10">
        <v>1</v>
      </c>
      <c r="AU80" s="9">
        <v>1402</v>
      </c>
      <c r="AV80" s="10">
        <v>3</v>
      </c>
      <c r="AW80" s="9">
        <v>0</v>
      </c>
      <c r="AX80" s="10">
        <v>0</v>
      </c>
      <c r="AY80" s="9">
        <v>455</v>
      </c>
      <c r="AZ80" s="10">
        <v>1</v>
      </c>
      <c r="BA80" s="9">
        <v>0</v>
      </c>
      <c r="BB80" s="10">
        <v>0</v>
      </c>
      <c r="BC80" s="9">
        <v>0</v>
      </c>
      <c r="BD80" s="10">
        <v>0</v>
      </c>
      <c r="BE80" s="9">
        <v>0</v>
      </c>
      <c r="BF80" s="10">
        <v>0</v>
      </c>
      <c r="BG80" s="9">
        <v>0</v>
      </c>
      <c r="BH80" s="10">
        <v>0</v>
      </c>
      <c r="BI80" s="9">
        <v>2083</v>
      </c>
      <c r="BJ80" s="10">
        <v>5</v>
      </c>
      <c r="BK80" s="9">
        <v>1667</v>
      </c>
      <c r="BL80" s="10">
        <v>4</v>
      </c>
      <c r="BM80" s="9">
        <v>0</v>
      </c>
      <c r="BN80" s="10">
        <v>0</v>
      </c>
    </row>
    <row r="81" spans="1:66" ht="15.75" customHeight="1">
      <c r="A81" s="8"/>
      <c r="B81" s="2" t="s">
        <v>70</v>
      </c>
      <c r="C81" s="10" t="s">
        <v>102</v>
      </c>
      <c r="D81" s="11" t="s">
        <v>149</v>
      </c>
      <c r="E81" s="9">
        <v>501</v>
      </c>
      <c r="F81" s="10">
        <v>3</v>
      </c>
      <c r="G81" s="9">
        <v>1877</v>
      </c>
      <c r="H81" s="10">
        <v>11</v>
      </c>
      <c r="I81" s="9">
        <v>1583</v>
      </c>
      <c r="J81" s="10">
        <v>9</v>
      </c>
      <c r="K81" s="9">
        <v>1209</v>
      </c>
      <c r="L81" s="10">
        <v>7</v>
      </c>
      <c r="M81" s="9">
        <v>1416</v>
      </c>
      <c r="N81" s="10">
        <v>8</v>
      </c>
      <c r="O81" s="9">
        <v>1837</v>
      </c>
      <c r="P81" s="10">
        <v>11</v>
      </c>
      <c r="Q81" s="9">
        <v>1543</v>
      </c>
      <c r="R81" s="10">
        <v>9</v>
      </c>
      <c r="S81" s="9">
        <v>1002</v>
      </c>
      <c r="T81" s="10">
        <v>6</v>
      </c>
      <c r="U81" s="9">
        <v>132</v>
      </c>
      <c r="V81" s="10">
        <v>1</v>
      </c>
      <c r="W81" s="9">
        <v>668</v>
      </c>
      <c r="X81" s="10">
        <v>4</v>
      </c>
      <c r="Y81" s="9">
        <v>334</v>
      </c>
      <c r="Z81" s="10">
        <v>2</v>
      </c>
      <c r="AA81" s="9">
        <v>1042</v>
      </c>
      <c r="AB81" s="10">
        <v>6</v>
      </c>
      <c r="AC81" s="9">
        <v>2545</v>
      </c>
      <c r="AD81" s="10">
        <v>15</v>
      </c>
      <c r="AE81" s="9">
        <v>1381</v>
      </c>
      <c r="AF81" s="10">
        <v>8</v>
      </c>
      <c r="AG81" s="9">
        <v>501</v>
      </c>
      <c r="AH81" s="10">
        <v>3</v>
      </c>
      <c r="AI81" s="9">
        <v>2124</v>
      </c>
      <c r="AJ81" s="10">
        <v>12</v>
      </c>
      <c r="AK81" s="9">
        <v>668</v>
      </c>
      <c r="AL81" s="10">
        <v>4</v>
      </c>
      <c r="AM81" s="9">
        <v>2164</v>
      </c>
      <c r="AN81" s="10">
        <v>12</v>
      </c>
      <c r="AO81" s="9">
        <v>1209</v>
      </c>
      <c r="AP81" s="10">
        <v>7</v>
      </c>
      <c r="AQ81" s="9">
        <v>2004</v>
      </c>
      <c r="AR81" s="10">
        <v>12</v>
      </c>
      <c r="AS81" s="9">
        <v>1543</v>
      </c>
      <c r="AT81" s="10">
        <v>9</v>
      </c>
      <c r="AU81" s="9">
        <v>1427</v>
      </c>
      <c r="AV81" s="10">
        <v>8</v>
      </c>
      <c r="AW81" s="9">
        <v>1682</v>
      </c>
      <c r="AX81" s="10">
        <v>9</v>
      </c>
      <c r="AY81" s="9">
        <v>1464</v>
      </c>
      <c r="AZ81" s="10">
        <v>8</v>
      </c>
      <c r="BA81" s="9">
        <v>2394</v>
      </c>
      <c r="BB81" s="10">
        <v>13</v>
      </c>
      <c r="BC81" s="9">
        <v>2354</v>
      </c>
      <c r="BD81" s="10">
        <v>13</v>
      </c>
      <c r="BE81" s="9">
        <v>2038</v>
      </c>
      <c r="BF81" s="10">
        <v>11</v>
      </c>
      <c r="BG81" s="9">
        <v>3146</v>
      </c>
      <c r="BH81" s="10">
        <v>17</v>
      </c>
      <c r="BI81" s="9">
        <v>2354</v>
      </c>
      <c r="BJ81" s="10">
        <v>13</v>
      </c>
      <c r="BK81" s="9">
        <v>1820</v>
      </c>
      <c r="BL81" s="10">
        <v>10</v>
      </c>
      <c r="BM81" s="9">
        <v>1682</v>
      </c>
      <c r="BN81" s="10">
        <v>9</v>
      </c>
    </row>
    <row r="82" spans="1:66" ht="15.75" customHeight="1">
      <c r="A82" s="8"/>
      <c r="B82" s="2" t="s">
        <v>47</v>
      </c>
      <c r="C82" s="10" t="s">
        <v>103</v>
      </c>
      <c r="D82" s="11" t="s">
        <v>145</v>
      </c>
      <c r="E82" s="9">
        <v>0</v>
      </c>
      <c r="F82" s="10">
        <v>0</v>
      </c>
      <c r="G82" s="9">
        <v>0</v>
      </c>
      <c r="H82" s="10">
        <v>0</v>
      </c>
      <c r="I82" s="9">
        <v>2197</v>
      </c>
      <c r="J82" s="10">
        <v>3</v>
      </c>
      <c r="K82" s="9">
        <v>1596</v>
      </c>
      <c r="L82" s="10">
        <v>4</v>
      </c>
      <c r="M82" s="9">
        <v>2394</v>
      </c>
      <c r="N82" s="10">
        <v>6</v>
      </c>
      <c r="O82" s="9">
        <v>1995</v>
      </c>
      <c r="P82" s="10">
        <v>5</v>
      </c>
      <c r="Q82" s="9">
        <v>3192</v>
      </c>
      <c r="R82" s="10">
        <v>8</v>
      </c>
      <c r="S82" s="9">
        <v>1596</v>
      </c>
      <c r="T82" s="10">
        <v>4</v>
      </c>
      <c r="U82" s="9">
        <v>1995</v>
      </c>
      <c r="V82" s="10">
        <v>5</v>
      </c>
      <c r="W82" s="9">
        <v>2495</v>
      </c>
      <c r="X82" s="10">
        <v>5</v>
      </c>
      <c r="Y82" s="9">
        <v>3591</v>
      </c>
      <c r="Z82" s="10">
        <v>9</v>
      </c>
      <c r="AA82" s="9">
        <v>3990</v>
      </c>
      <c r="AB82" s="10">
        <v>10</v>
      </c>
      <c r="AC82" s="9">
        <v>1995</v>
      </c>
      <c r="AD82" s="10">
        <v>5</v>
      </c>
      <c r="AE82" s="9">
        <v>2394</v>
      </c>
      <c r="AF82" s="10">
        <v>6</v>
      </c>
      <c r="AG82" s="9">
        <v>2793</v>
      </c>
      <c r="AH82" s="10">
        <v>7</v>
      </c>
      <c r="AI82" s="9">
        <v>2394</v>
      </c>
      <c r="AJ82" s="10">
        <v>6</v>
      </c>
      <c r="AK82" s="9">
        <v>3990</v>
      </c>
      <c r="AL82" s="10">
        <v>10</v>
      </c>
      <c r="AM82" s="9">
        <v>2394</v>
      </c>
      <c r="AN82" s="10">
        <v>6</v>
      </c>
      <c r="AO82" s="9">
        <v>1596</v>
      </c>
      <c r="AP82" s="10">
        <v>4</v>
      </c>
      <c r="AQ82" s="9">
        <v>2793</v>
      </c>
      <c r="AR82" s="10">
        <v>7</v>
      </c>
      <c r="AS82" s="9">
        <v>1995</v>
      </c>
      <c r="AT82" s="10">
        <v>5</v>
      </c>
      <c r="AU82" s="9">
        <v>1995</v>
      </c>
      <c r="AV82" s="10">
        <v>5</v>
      </c>
      <c r="AW82" s="9">
        <v>1596</v>
      </c>
      <c r="AX82" s="10">
        <v>4</v>
      </c>
      <c r="AY82" s="9">
        <v>4389</v>
      </c>
      <c r="AZ82" s="10">
        <v>11</v>
      </c>
      <c r="BA82" s="9">
        <v>1197</v>
      </c>
      <c r="BB82" s="10">
        <v>3</v>
      </c>
      <c r="BC82" s="9">
        <v>0</v>
      </c>
      <c r="BD82" s="10">
        <v>0</v>
      </c>
      <c r="BE82" s="9">
        <v>3596</v>
      </c>
      <c r="BF82" s="10">
        <v>4</v>
      </c>
      <c r="BG82" s="9">
        <v>399</v>
      </c>
      <c r="BH82" s="10">
        <v>1</v>
      </c>
      <c r="BI82" s="9">
        <v>798</v>
      </c>
      <c r="BJ82" s="10">
        <v>2</v>
      </c>
      <c r="BK82" s="9">
        <v>859</v>
      </c>
      <c r="BL82" s="10">
        <v>1</v>
      </c>
      <c r="BM82" s="9">
        <v>1596</v>
      </c>
      <c r="BN82" s="10">
        <v>4</v>
      </c>
    </row>
    <row r="83" spans="1:66" ht="15.75" customHeight="1">
      <c r="A83" s="8"/>
      <c r="B83" s="2" t="s">
        <v>88</v>
      </c>
      <c r="C83" s="10" t="s">
        <v>101</v>
      </c>
      <c r="D83" s="11" t="s">
        <v>148</v>
      </c>
      <c r="E83" s="9">
        <v>891</v>
      </c>
      <c r="F83" s="10">
        <v>1</v>
      </c>
      <c r="G83" s="9">
        <v>1860</v>
      </c>
      <c r="H83" s="10">
        <v>2</v>
      </c>
      <c r="I83" s="9">
        <v>1783</v>
      </c>
      <c r="J83" s="10">
        <v>2</v>
      </c>
      <c r="K83" s="9">
        <v>1783</v>
      </c>
      <c r="L83" s="10">
        <v>2</v>
      </c>
      <c r="M83" s="9">
        <v>2674</v>
      </c>
      <c r="N83" s="10">
        <v>3</v>
      </c>
      <c r="O83" s="9">
        <v>912</v>
      </c>
      <c r="P83" s="10">
        <v>1</v>
      </c>
      <c r="Q83" s="9">
        <v>891</v>
      </c>
      <c r="R83" s="10">
        <v>1</v>
      </c>
      <c r="S83" s="9">
        <v>891</v>
      </c>
      <c r="T83" s="10">
        <v>1</v>
      </c>
      <c r="U83" s="9">
        <v>1783</v>
      </c>
      <c r="V83" s="10">
        <v>2</v>
      </c>
      <c r="W83" s="9">
        <v>1783</v>
      </c>
      <c r="X83" s="10">
        <v>2</v>
      </c>
      <c r="Y83" s="9">
        <v>891</v>
      </c>
      <c r="Z83" s="10">
        <v>1</v>
      </c>
      <c r="AA83" s="9">
        <v>2537</v>
      </c>
      <c r="AB83" s="10">
        <v>3</v>
      </c>
      <c r="AC83" s="9">
        <v>846</v>
      </c>
      <c r="AD83" s="10">
        <v>1</v>
      </c>
      <c r="AE83" s="9">
        <v>1691</v>
      </c>
      <c r="AF83" s="10">
        <v>2</v>
      </c>
      <c r="AG83" s="9">
        <v>0</v>
      </c>
      <c r="AH83" s="10">
        <v>0</v>
      </c>
      <c r="AI83" s="9">
        <v>846</v>
      </c>
      <c r="AJ83" s="10">
        <v>1</v>
      </c>
      <c r="AK83" s="9">
        <v>1691</v>
      </c>
      <c r="AL83" s="10">
        <v>2</v>
      </c>
      <c r="AM83" s="9">
        <v>1691</v>
      </c>
      <c r="AN83" s="10">
        <v>2</v>
      </c>
      <c r="AO83" s="9">
        <v>846</v>
      </c>
      <c r="AP83" s="10">
        <v>1</v>
      </c>
      <c r="AQ83" s="9">
        <v>1672</v>
      </c>
      <c r="AR83" s="10">
        <v>2</v>
      </c>
      <c r="AS83" s="9">
        <v>0</v>
      </c>
      <c r="AT83" s="10">
        <v>0</v>
      </c>
      <c r="AU83" s="9">
        <v>836</v>
      </c>
      <c r="AV83" s="10">
        <v>1</v>
      </c>
      <c r="AW83" s="9">
        <v>901</v>
      </c>
      <c r="AX83" s="10">
        <v>1</v>
      </c>
      <c r="AY83" s="9">
        <v>1801</v>
      </c>
      <c r="AZ83" s="10">
        <v>2</v>
      </c>
      <c r="BA83" s="9">
        <v>901</v>
      </c>
      <c r="BB83" s="10">
        <v>1</v>
      </c>
      <c r="BC83" s="9">
        <v>1889</v>
      </c>
      <c r="BD83" s="10">
        <v>2</v>
      </c>
      <c r="BE83" s="9">
        <v>944</v>
      </c>
      <c r="BF83" s="10">
        <v>1</v>
      </c>
      <c r="BG83" s="9">
        <v>910</v>
      </c>
      <c r="BH83" s="10">
        <v>1</v>
      </c>
      <c r="BI83" s="9">
        <v>910</v>
      </c>
      <c r="BJ83" s="10">
        <v>1</v>
      </c>
      <c r="BK83" s="9">
        <v>910</v>
      </c>
      <c r="BL83" s="10">
        <v>1</v>
      </c>
      <c r="BM83" s="9">
        <v>901</v>
      </c>
      <c r="BN83" s="10">
        <v>1</v>
      </c>
    </row>
    <row r="84" spans="1:66" ht="15.75" customHeight="1">
      <c r="A84" s="8"/>
      <c r="B84" s="2" t="s">
        <v>22</v>
      </c>
      <c r="C84" s="10" t="s">
        <v>101</v>
      </c>
      <c r="D84" s="11" t="s">
        <v>147</v>
      </c>
      <c r="E84" s="9">
        <v>0</v>
      </c>
      <c r="F84" s="10">
        <v>0</v>
      </c>
      <c r="G84" s="9">
        <v>1798</v>
      </c>
      <c r="H84" s="10">
        <v>2</v>
      </c>
      <c r="I84" s="9">
        <v>2697</v>
      </c>
      <c r="J84" s="10">
        <v>3</v>
      </c>
      <c r="K84" s="9">
        <v>2697</v>
      </c>
      <c r="L84" s="10">
        <v>3</v>
      </c>
      <c r="M84" s="9">
        <v>1798</v>
      </c>
      <c r="N84" s="10">
        <v>2</v>
      </c>
      <c r="O84" s="9">
        <v>0</v>
      </c>
      <c r="P84" s="10">
        <v>0</v>
      </c>
      <c r="Q84" s="9">
        <v>0</v>
      </c>
      <c r="R84" s="10">
        <v>0</v>
      </c>
      <c r="S84" s="9">
        <v>0</v>
      </c>
      <c r="T84" s="10">
        <v>0</v>
      </c>
      <c r="U84" s="9">
        <v>844</v>
      </c>
      <c r="V84" s="10">
        <v>1</v>
      </c>
      <c r="W84" s="9">
        <v>5907</v>
      </c>
      <c r="X84" s="10">
        <v>7</v>
      </c>
      <c r="Y84" s="9">
        <v>3375</v>
      </c>
      <c r="Z84" s="10">
        <v>4</v>
      </c>
      <c r="AA84" s="9">
        <v>3375</v>
      </c>
      <c r="AB84" s="10">
        <v>4</v>
      </c>
      <c r="AC84" s="9">
        <v>2531</v>
      </c>
      <c r="AD84" s="10">
        <v>3</v>
      </c>
      <c r="AE84" s="9">
        <v>4219</v>
      </c>
      <c r="AF84" s="10">
        <v>5</v>
      </c>
      <c r="AG84" s="9">
        <v>1688</v>
      </c>
      <c r="AH84" s="10">
        <v>2</v>
      </c>
      <c r="AI84" s="9">
        <v>1688</v>
      </c>
      <c r="AJ84" s="10">
        <v>2</v>
      </c>
      <c r="AK84" s="9">
        <v>2531</v>
      </c>
      <c r="AL84" s="10">
        <v>3</v>
      </c>
      <c r="AM84" s="9">
        <v>1688</v>
      </c>
      <c r="AN84" s="10">
        <v>2</v>
      </c>
      <c r="AO84" s="9">
        <v>1672</v>
      </c>
      <c r="AP84" s="10">
        <v>2</v>
      </c>
      <c r="AQ84" s="9">
        <v>836</v>
      </c>
      <c r="AR84" s="10">
        <v>1</v>
      </c>
      <c r="AS84" s="9">
        <v>1680</v>
      </c>
      <c r="AT84" s="10">
        <v>2</v>
      </c>
      <c r="AU84" s="9">
        <v>853</v>
      </c>
      <c r="AV84" s="10">
        <v>1</v>
      </c>
      <c r="AW84" s="9">
        <v>10846</v>
      </c>
      <c r="AX84" s="10">
        <v>13</v>
      </c>
      <c r="AY84" s="9">
        <v>5840</v>
      </c>
      <c r="AZ84" s="10">
        <v>7</v>
      </c>
      <c r="BA84" s="9">
        <v>5840</v>
      </c>
      <c r="BB84" s="10">
        <v>7</v>
      </c>
      <c r="BC84" s="9">
        <v>4172</v>
      </c>
      <c r="BD84" s="10">
        <v>5</v>
      </c>
      <c r="BE84" s="9">
        <v>5840</v>
      </c>
      <c r="BF84" s="10">
        <v>7</v>
      </c>
      <c r="BG84" s="9">
        <v>4882</v>
      </c>
      <c r="BH84" s="10">
        <v>6</v>
      </c>
      <c r="BI84" s="9">
        <v>8864</v>
      </c>
      <c r="BJ84" s="10">
        <v>11</v>
      </c>
      <c r="BK84" s="9">
        <v>5641</v>
      </c>
      <c r="BL84" s="10">
        <v>7</v>
      </c>
      <c r="BM84" s="9">
        <v>10846</v>
      </c>
      <c r="BN84" s="10">
        <v>13</v>
      </c>
    </row>
    <row r="85" spans="1:66" ht="15.75" customHeight="1">
      <c r="A85" s="8"/>
      <c r="B85" s="2" t="s">
        <v>23</v>
      </c>
      <c r="C85" s="10" t="s">
        <v>102</v>
      </c>
      <c r="D85" s="11" t="s">
        <v>150</v>
      </c>
      <c r="E85" s="9">
        <v>8058</v>
      </c>
      <c r="F85" s="10">
        <v>42</v>
      </c>
      <c r="G85" s="9">
        <v>8138</v>
      </c>
      <c r="H85" s="10">
        <v>42</v>
      </c>
      <c r="I85" s="9">
        <v>5870</v>
      </c>
      <c r="J85" s="10">
        <v>30</v>
      </c>
      <c r="K85" s="9">
        <v>8625</v>
      </c>
      <c r="L85" s="10">
        <v>45</v>
      </c>
      <c r="M85" s="9">
        <v>7531</v>
      </c>
      <c r="N85" s="10">
        <v>39</v>
      </c>
      <c r="O85" s="9">
        <v>7044</v>
      </c>
      <c r="P85" s="10">
        <v>36</v>
      </c>
      <c r="Q85" s="9">
        <v>4885</v>
      </c>
      <c r="R85" s="10">
        <v>25</v>
      </c>
      <c r="S85" s="9">
        <v>9506</v>
      </c>
      <c r="T85" s="10">
        <v>50</v>
      </c>
      <c r="U85" s="9">
        <v>7995</v>
      </c>
      <c r="V85" s="10">
        <v>41</v>
      </c>
      <c r="W85" s="9">
        <v>6248</v>
      </c>
      <c r="X85" s="10">
        <v>32</v>
      </c>
      <c r="Y85" s="9">
        <v>8367</v>
      </c>
      <c r="Z85" s="10">
        <v>43</v>
      </c>
      <c r="AA85" s="9">
        <v>7374</v>
      </c>
      <c r="AB85" s="10">
        <v>38</v>
      </c>
      <c r="AC85" s="9">
        <v>7576</v>
      </c>
      <c r="AD85" s="10">
        <v>40</v>
      </c>
      <c r="AE85" s="9">
        <v>8790</v>
      </c>
      <c r="AF85" s="10">
        <v>46</v>
      </c>
      <c r="AG85" s="9">
        <v>10106</v>
      </c>
      <c r="AH85" s="10">
        <v>52</v>
      </c>
      <c r="AI85" s="9">
        <v>8506</v>
      </c>
      <c r="AJ85" s="10">
        <v>44</v>
      </c>
      <c r="AK85" s="9">
        <v>8665</v>
      </c>
      <c r="AL85" s="10">
        <v>45</v>
      </c>
      <c r="AM85" s="9">
        <v>8436</v>
      </c>
      <c r="AN85" s="10">
        <v>44</v>
      </c>
      <c r="AO85" s="9">
        <v>6687</v>
      </c>
      <c r="AP85" s="10">
        <v>35</v>
      </c>
      <c r="AQ85" s="9">
        <v>7831</v>
      </c>
      <c r="AR85" s="10">
        <v>39</v>
      </c>
      <c r="AS85" s="9">
        <v>8138</v>
      </c>
      <c r="AT85" s="10">
        <v>42</v>
      </c>
      <c r="AU85" s="9">
        <v>7740</v>
      </c>
      <c r="AV85" s="10">
        <v>40</v>
      </c>
      <c r="AW85" s="9">
        <v>2170</v>
      </c>
      <c r="AX85" s="10">
        <v>10</v>
      </c>
      <c r="AY85" s="9">
        <v>5385</v>
      </c>
      <c r="AZ85" s="10">
        <v>25</v>
      </c>
      <c r="BA85" s="9">
        <v>3215</v>
      </c>
      <c r="BB85" s="10">
        <v>15</v>
      </c>
      <c r="BC85" s="9">
        <v>3344</v>
      </c>
      <c r="BD85" s="10">
        <v>16</v>
      </c>
      <c r="BE85" s="9">
        <v>3633</v>
      </c>
      <c r="BF85" s="10">
        <v>17</v>
      </c>
      <c r="BG85" s="9">
        <v>2966</v>
      </c>
      <c r="BH85" s="10">
        <v>14</v>
      </c>
      <c r="BI85" s="9">
        <v>4011</v>
      </c>
      <c r="BJ85" s="10">
        <v>19</v>
      </c>
      <c r="BK85" s="9">
        <v>1712</v>
      </c>
      <c r="BL85" s="10">
        <v>8</v>
      </c>
      <c r="BM85" s="9">
        <v>2170</v>
      </c>
      <c r="BN85" s="10">
        <v>10</v>
      </c>
    </row>
    <row r="86" spans="1:66" ht="15.75" customHeight="1">
      <c r="A86" s="8"/>
      <c r="B86" s="2" t="s">
        <v>66</v>
      </c>
      <c r="C86" s="10" t="s">
        <v>104</v>
      </c>
      <c r="D86" s="11" t="s">
        <v>144</v>
      </c>
      <c r="E86" s="9">
        <v>3365</v>
      </c>
      <c r="F86" s="10">
        <v>11</v>
      </c>
      <c r="G86" s="9">
        <v>2360</v>
      </c>
      <c r="H86" s="10">
        <v>8</v>
      </c>
      <c r="I86" s="9">
        <v>4505</v>
      </c>
      <c r="J86" s="10">
        <v>15</v>
      </c>
      <c r="K86" s="9">
        <v>2775</v>
      </c>
      <c r="L86" s="10">
        <v>9</v>
      </c>
      <c r="M86" s="9">
        <v>3620</v>
      </c>
      <c r="N86" s="10">
        <v>12</v>
      </c>
      <c r="O86" s="9">
        <v>2735</v>
      </c>
      <c r="P86" s="10">
        <v>9</v>
      </c>
      <c r="Q86" s="9">
        <v>2145</v>
      </c>
      <c r="R86" s="10">
        <v>7</v>
      </c>
      <c r="S86" s="9">
        <v>4465</v>
      </c>
      <c r="T86" s="10">
        <v>15</v>
      </c>
      <c r="U86" s="9">
        <v>2735</v>
      </c>
      <c r="V86" s="10">
        <v>9</v>
      </c>
      <c r="W86" s="9">
        <v>2065</v>
      </c>
      <c r="X86" s="10">
        <v>7</v>
      </c>
      <c r="Y86" s="9">
        <v>4130</v>
      </c>
      <c r="Z86" s="10">
        <v>14</v>
      </c>
      <c r="AA86" s="9">
        <v>3660</v>
      </c>
      <c r="AB86" s="10">
        <v>12</v>
      </c>
      <c r="AC86" s="9">
        <v>3580</v>
      </c>
      <c r="AD86" s="10">
        <v>12</v>
      </c>
      <c r="AE86" s="9">
        <v>1810</v>
      </c>
      <c r="AF86" s="10">
        <v>6</v>
      </c>
      <c r="AG86" s="9">
        <v>4290</v>
      </c>
      <c r="AH86" s="10">
        <v>14</v>
      </c>
      <c r="AI86" s="9">
        <v>2520</v>
      </c>
      <c r="AJ86" s="10">
        <v>8</v>
      </c>
      <c r="AK86" s="9">
        <v>3995</v>
      </c>
      <c r="AL86" s="10">
        <v>13</v>
      </c>
      <c r="AM86" s="9">
        <v>3190</v>
      </c>
      <c r="AN86" s="10">
        <v>10</v>
      </c>
      <c r="AO86" s="9">
        <v>3245</v>
      </c>
      <c r="AP86" s="10">
        <v>11</v>
      </c>
      <c r="AQ86" s="9">
        <v>2440</v>
      </c>
      <c r="AR86" s="10">
        <v>8</v>
      </c>
      <c r="AS86" s="9">
        <v>1730</v>
      </c>
      <c r="AT86" s="10">
        <v>6</v>
      </c>
      <c r="AU86" s="9">
        <v>1435</v>
      </c>
      <c r="AV86" s="10">
        <v>5</v>
      </c>
      <c r="AW86" s="9">
        <v>0</v>
      </c>
      <c r="AX86" s="10">
        <v>0</v>
      </c>
      <c r="AY86" s="9">
        <v>0</v>
      </c>
      <c r="AZ86" s="10">
        <v>0</v>
      </c>
      <c r="BA86" s="9">
        <v>598</v>
      </c>
      <c r="BB86" s="10">
        <v>2</v>
      </c>
      <c r="BC86" s="9">
        <v>6657</v>
      </c>
      <c r="BD86" s="10">
        <v>23</v>
      </c>
      <c r="BE86" s="9">
        <v>4783</v>
      </c>
      <c r="BF86" s="10">
        <v>17</v>
      </c>
      <c r="BG86" s="9">
        <v>5152</v>
      </c>
      <c r="BH86" s="10">
        <v>18</v>
      </c>
      <c r="BI86" s="9">
        <v>7075</v>
      </c>
      <c r="BJ86" s="10">
        <v>25</v>
      </c>
      <c r="BK86" s="9">
        <v>5830</v>
      </c>
      <c r="BL86" s="10">
        <v>20</v>
      </c>
      <c r="BM86" s="9">
        <v>0</v>
      </c>
      <c r="BN86" s="10">
        <v>0</v>
      </c>
    </row>
    <row r="87" spans="1:66" ht="15.75" customHeight="1">
      <c r="A87" s="8"/>
      <c r="B87" s="2" t="s">
        <v>85</v>
      </c>
      <c r="C87" s="10" t="s">
        <v>104</v>
      </c>
      <c r="D87" s="11" t="s">
        <v>142</v>
      </c>
      <c r="E87" s="9">
        <v>0</v>
      </c>
      <c r="F87" s="10">
        <v>0</v>
      </c>
      <c r="G87" s="9">
        <v>0</v>
      </c>
      <c r="H87" s="10">
        <v>0</v>
      </c>
      <c r="I87" s="9">
        <v>0</v>
      </c>
      <c r="J87" s="10">
        <v>0</v>
      </c>
      <c r="K87" s="9">
        <v>0</v>
      </c>
      <c r="L87" s="10">
        <v>0</v>
      </c>
      <c r="M87" s="9">
        <v>0</v>
      </c>
      <c r="N87" s="10">
        <v>0</v>
      </c>
      <c r="O87" s="9">
        <v>0</v>
      </c>
      <c r="P87" s="10">
        <v>0</v>
      </c>
      <c r="Q87" s="9">
        <v>0</v>
      </c>
      <c r="R87" s="10">
        <v>0</v>
      </c>
      <c r="S87" s="9">
        <v>0</v>
      </c>
      <c r="T87" s="10">
        <v>0</v>
      </c>
      <c r="U87" s="9">
        <v>0</v>
      </c>
      <c r="V87" s="10">
        <v>0</v>
      </c>
      <c r="W87" s="9">
        <v>0</v>
      </c>
      <c r="X87" s="10">
        <v>0</v>
      </c>
      <c r="Y87" s="9">
        <v>0</v>
      </c>
      <c r="Z87" s="10">
        <v>0</v>
      </c>
      <c r="AA87" s="9">
        <v>0</v>
      </c>
      <c r="AB87" s="10">
        <v>0</v>
      </c>
      <c r="AC87" s="9">
        <v>0</v>
      </c>
      <c r="AD87" s="10">
        <v>0</v>
      </c>
      <c r="AE87" s="9">
        <v>0</v>
      </c>
      <c r="AF87" s="10">
        <v>0</v>
      </c>
      <c r="AG87" s="9">
        <v>0</v>
      </c>
      <c r="AH87" s="10">
        <v>0</v>
      </c>
      <c r="AI87" s="9">
        <v>0</v>
      </c>
      <c r="AJ87" s="10">
        <v>0</v>
      </c>
      <c r="AK87" s="9">
        <v>0</v>
      </c>
      <c r="AL87" s="10">
        <v>0</v>
      </c>
      <c r="AM87" s="9">
        <v>0</v>
      </c>
      <c r="AN87" s="10">
        <v>0</v>
      </c>
      <c r="AO87" s="9">
        <v>359</v>
      </c>
      <c r="AP87" s="10">
        <v>1</v>
      </c>
      <c r="AQ87" s="9">
        <v>0</v>
      </c>
      <c r="AR87" s="10">
        <v>0</v>
      </c>
      <c r="AS87" s="9">
        <v>0</v>
      </c>
      <c r="AT87" s="10">
        <v>0</v>
      </c>
      <c r="AU87" s="9">
        <v>0</v>
      </c>
      <c r="AV87" s="10">
        <v>0</v>
      </c>
      <c r="AW87" s="9">
        <v>0</v>
      </c>
      <c r="AX87" s="10">
        <v>0</v>
      </c>
      <c r="AY87" s="9">
        <v>0</v>
      </c>
      <c r="AZ87" s="10">
        <v>0</v>
      </c>
      <c r="BA87" s="9">
        <v>0</v>
      </c>
      <c r="BB87" s="10">
        <v>0</v>
      </c>
      <c r="BC87" s="9">
        <v>0</v>
      </c>
      <c r="BD87" s="10">
        <v>0</v>
      </c>
      <c r="BE87" s="9">
        <v>758</v>
      </c>
      <c r="BF87" s="10">
        <v>2</v>
      </c>
      <c r="BG87" s="9">
        <v>359</v>
      </c>
      <c r="BH87" s="10">
        <v>1</v>
      </c>
      <c r="BI87" s="9">
        <v>0</v>
      </c>
      <c r="BJ87" s="10">
        <v>0</v>
      </c>
      <c r="BK87" s="9">
        <v>0</v>
      </c>
      <c r="BL87" s="10">
        <v>0</v>
      </c>
      <c r="BM87" s="9">
        <v>0</v>
      </c>
      <c r="BN87" s="10">
        <v>0</v>
      </c>
    </row>
    <row r="88" spans="1:66" ht="15.75" customHeight="1">
      <c r="A88" s="8"/>
      <c r="B88" s="2" t="s">
        <v>28</v>
      </c>
      <c r="C88" s="10" t="s">
        <v>102</v>
      </c>
      <c r="D88" s="11" t="s">
        <v>149</v>
      </c>
      <c r="E88" s="9">
        <v>16450</v>
      </c>
      <c r="F88" s="10">
        <v>33</v>
      </c>
      <c r="G88" s="9">
        <v>15769</v>
      </c>
      <c r="H88" s="10">
        <v>32</v>
      </c>
      <c r="I88" s="9">
        <v>19212</v>
      </c>
      <c r="J88" s="10">
        <v>39</v>
      </c>
      <c r="K88" s="9">
        <v>24138</v>
      </c>
      <c r="L88" s="10">
        <v>49</v>
      </c>
      <c r="M88" s="9">
        <v>21245</v>
      </c>
      <c r="N88" s="10">
        <v>43</v>
      </c>
      <c r="O88" s="9">
        <v>22283</v>
      </c>
      <c r="P88" s="10">
        <v>45</v>
      </c>
      <c r="Q88" s="9">
        <v>20197</v>
      </c>
      <c r="R88" s="10">
        <v>41</v>
      </c>
      <c r="S88" s="9">
        <v>17734</v>
      </c>
      <c r="T88" s="10">
        <v>36</v>
      </c>
      <c r="U88" s="9">
        <v>20197</v>
      </c>
      <c r="V88" s="10">
        <v>41</v>
      </c>
      <c r="W88" s="9">
        <v>24138</v>
      </c>
      <c r="X88" s="10">
        <v>49</v>
      </c>
      <c r="Y88" s="9">
        <v>24631</v>
      </c>
      <c r="Z88" s="10">
        <v>50</v>
      </c>
      <c r="AA88" s="9">
        <v>13793</v>
      </c>
      <c r="AB88" s="10">
        <v>28</v>
      </c>
      <c r="AC88" s="9">
        <v>17242</v>
      </c>
      <c r="AD88" s="10">
        <v>35</v>
      </c>
      <c r="AE88" s="9">
        <v>14778</v>
      </c>
      <c r="AF88" s="10">
        <v>30</v>
      </c>
      <c r="AG88" s="9">
        <v>17734</v>
      </c>
      <c r="AH88" s="10">
        <v>36</v>
      </c>
      <c r="AI88" s="9">
        <v>15271</v>
      </c>
      <c r="AJ88" s="10">
        <v>31</v>
      </c>
      <c r="AK88" s="9">
        <v>24631</v>
      </c>
      <c r="AL88" s="10">
        <v>50</v>
      </c>
      <c r="AM88" s="9">
        <v>22660</v>
      </c>
      <c r="AN88" s="10">
        <v>46</v>
      </c>
      <c r="AO88" s="9">
        <v>23645</v>
      </c>
      <c r="AP88" s="10">
        <v>48</v>
      </c>
      <c r="AQ88" s="9">
        <v>23153</v>
      </c>
      <c r="AR88" s="10">
        <v>47</v>
      </c>
      <c r="AS88" s="9">
        <v>27094</v>
      </c>
      <c r="AT88" s="10">
        <v>55</v>
      </c>
      <c r="AU88" s="9">
        <v>38441</v>
      </c>
      <c r="AV88" s="10">
        <v>78</v>
      </c>
      <c r="AW88" s="9">
        <v>43964</v>
      </c>
      <c r="AX88" s="10">
        <v>91</v>
      </c>
      <c r="AY88" s="9">
        <v>50245</v>
      </c>
      <c r="AZ88" s="10">
        <v>104</v>
      </c>
      <c r="BA88" s="9">
        <v>31403</v>
      </c>
      <c r="BB88" s="10">
        <v>65</v>
      </c>
      <c r="BC88" s="9">
        <v>30437</v>
      </c>
      <c r="BD88" s="10">
        <v>63</v>
      </c>
      <c r="BE88" s="9">
        <v>34785</v>
      </c>
      <c r="BF88" s="10">
        <v>72</v>
      </c>
      <c r="BG88" s="9">
        <v>29631</v>
      </c>
      <c r="BH88" s="10">
        <v>60</v>
      </c>
      <c r="BI88" s="9">
        <v>27586</v>
      </c>
      <c r="BJ88" s="10">
        <v>56</v>
      </c>
      <c r="BK88" s="9">
        <v>21182</v>
      </c>
      <c r="BL88" s="10">
        <v>43</v>
      </c>
      <c r="BM88" s="9">
        <v>43964</v>
      </c>
      <c r="BN88" s="10">
        <v>91</v>
      </c>
    </row>
    <row r="89" spans="1:66" ht="15.75" customHeight="1">
      <c r="A89" s="8"/>
      <c r="B89" s="2" t="s">
        <v>75</v>
      </c>
      <c r="C89" s="10" t="s">
        <v>102</v>
      </c>
      <c r="D89" s="11" t="s">
        <v>149</v>
      </c>
      <c r="E89" s="9">
        <v>10994</v>
      </c>
      <c r="F89" s="10">
        <v>13</v>
      </c>
      <c r="G89" s="9">
        <v>10291</v>
      </c>
      <c r="H89" s="10">
        <v>12</v>
      </c>
      <c r="I89" s="9">
        <v>11979</v>
      </c>
      <c r="J89" s="10">
        <v>14</v>
      </c>
      <c r="K89" s="9">
        <v>9447</v>
      </c>
      <c r="L89" s="10">
        <v>11</v>
      </c>
      <c r="M89" s="9">
        <v>4221</v>
      </c>
      <c r="N89" s="10">
        <v>5</v>
      </c>
      <c r="O89" s="9">
        <v>2477</v>
      </c>
      <c r="P89" s="10">
        <v>3</v>
      </c>
      <c r="Q89" s="9">
        <v>12878</v>
      </c>
      <c r="R89" s="10">
        <v>15</v>
      </c>
      <c r="S89" s="9">
        <v>11190</v>
      </c>
      <c r="T89" s="10">
        <v>13</v>
      </c>
      <c r="U89" s="9">
        <v>7649</v>
      </c>
      <c r="V89" s="10">
        <v>9</v>
      </c>
      <c r="W89" s="9">
        <v>6916</v>
      </c>
      <c r="X89" s="10">
        <v>8</v>
      </c>
      <c r="Y89" s="9">
        <v>12878</v>
      </c>
      <c r="Z89" s="10">
        <v>15</v>
      </c>
      <c r="AA89" s="9">
        <v>9282</v>
      </c>
      <c r="AB89" s="10">
        <v>11</v>
      </c>
      <c r="AC89" s="9">
        <v>11868</v>
      </c>
      <c r="AD89" s="10">
        <v>14</v>
      </c>
      <c r="AE89" s="9">
        <v>13666</v>
      </c>
      <c r="AF89" s="10">
        <v>16</v>
      </c>
      <c r="AG89" s="9">
        <v>10181</v>
      </c>
      <c r="AH89" s="10">
        <v>12</v>
      </c>
      <c r="AI89" s="9">
        <v>8438</v>
      </c>
      <c r="AJ89" s="10">
        <v>10</v>
      </c>
      <c r="AK89" s="9">
        <v>5907</v>
      </c>
      <c r="AL89" s="10">
        <v>7</v>
      </c>
      <c r="AM89" s="9">
        <v>5063</v>
      </c>
      <c r="AN89" s="10">
        <v>6</v>
      </c>
      <c r="AO89" s="9">
        <v>5876</v>
      </c>
      <c r="AP89" s="10">
        <v>7</v>
      </c>
      <c r="AQ89" s="9">
        <v>5853</v>
      </c>
      <c r="AR89" s="10">
        <v>7</v>
      </c>
      <c r="AS89" s="9">
        <v>7526</v>
      </c>
      <c r="AT89" s="10">
        <v>9</v>
      </c>
      <c r="AU89" s="9">
        <v>6690</v>
      </c>
      <c r="AV89" s="10">
        <v>8</v>
      </c>
      <c r="AW89" s="9">
        <v>5840</v>
      </c>
      <c r="AX89" s="10">
        <v>7</v>
      </c>
      <c r="AY89" s="9">
        <v>6674</v>
      </c>
      <c r="AZ89" s="10">
        <v>8</v>
      </c>
      <c r="BA89" s="9">
        <v>5006</v>
      </c>
      <c r="BB89" s="10">
        <v>6</v>
      </c>
      <c r="BC89" s="9">
        <v>10846</v>
      </c>
      <c r="BD89" s="10">
        <v>13</v>
      </c>
      <c r="BE89" s="9">
        <v>5840</v>
      </c>
      <c r="BF89" s="10">
        <v>7</v>
      </c>
      <c r="BG89" s="9">
        <v>6769</v>
      </c>
      <c r="BH89" s="10">
        <v>8</v>
      </c>
      <c r="BI89" s="9">
        <v>10969</v>
      </c>
      <c r="BJ89" s="10">
        <v>13</v>
      </c>
      <c r="BK89" s="9">
        <v>5907</v>
      </c>
      <c r="BL89" s="10">
        <v>7</v>
      </c>
      <c r="BM89" s="9">
        <v>5840</v>
      </c>
      <c r="BN89" s="10">
        <v>7</v>
      </c>
    </row>
    <row r="90" spans="1:66" ht="15.75" customHeight="1">
      <c r="A90" s="8"/>
      <c r="B90" s="2" t="s">
        <v>19</v>
      </c>
      <c r="C90" s="10" t="s">
        <v>104</v>
      </c>
      <c r="D90" s="11" t="s">
        <v>143</v>
      </c>
      <c r="E90" s="9">
        <v>9087</v>
      </c>
      <c r="F90" s="10">
        <v>13</v>
      </c>
      <c r="G90" s="9">
        <v>6291</v>
      </c>
      <c r="H90" s="10">
        <v>9</v>
      </c>
      <c r="I90" s="9">
        <v>6990</v>
      </c>
      <c r="J90" s="10">
        <v>10</v>
      </c>
      <c r="K90" s="9">
        <v>8388</v>
      </c>
      <c r="L90" s="10">
        <v>12</v>
      </c>
      <c r="M90" s="9">
        <v>7689</v>
      </c>
      <c r="N90" s="10">
        <v>11</v>
      </c>
      <c r="O90" s="9">
        <v>7689</v>
      </c>
      <c r="P90" s="10">
        <v>11</v>
      </c>
      <c r="Q90" s="9">
        <v>9087</v>
      </c>
      <c r="R90" s="10">
        <v>13</v>
      </c>
      <c r="S90" s="9">
        <v>11184</v>
      </c>
      <c r="T90" s="10">
        <v>16</v>
      </c>
      <c r="U90" s="9">
        <v>11883</v>
      </c>
      <c r="V90" s="10">
        <v>17</v>
      </c>
      <c r="W90" s="9">
        <v>12582</v>
      </c>
      <c r="X90" s="10">
        <v>18</v>
      </c>
      <c r="Y90" s="9">
        <v>11883</v>
      </c>
      <c r="Z90" s="10">
        <v>17</v>
      </c>
      <c r="AA90" s="9">
        <v>11883</v>
      </c>
      <c r="AB90" s="10">
        <v>17</v>
      </c>
      <c r="AC90" s="9">
        <v>10784</v>
      </c>
      <c r="AD90" s="10">
        <v>16</v>
      </c>
      <c r="AE90" s="9">
        <v>16874</v>
      </c>
      <c r="AF90" s="10">
        <v>26</v>
      </c>
      <c r="AG90" s="9">
        <v>12980</v>
      </c>
      <c r="AH90" s="10">
        <v>20</v>
      </c>
      <c r="AI90" s="9">
        <v>15856</v>
      </c>
      <c r="AJ90" s="10">
        <v>24</v>
      </c>
      <c r="AK90" s="9">
        <v>15576</v>
      </c>
      <c r="AL90" s="10">
        <v>24</v>
      </c>
      <c r="AM90" s="9">
        <v>13629</v>
      </c>
      <c r="AN90" s="10">
        <v>21</v>
      </c>
      <c r="AO90" s="9">
        <v>15576</v>
      </c>
      <c r="AP90" s="10">
        <v>24</v>
      </c>
      <c r="AQ90" s="9">
        <v>18172</v>
      </c>
      <c r="AR90" s="10">
        <v>28</v>
      </c>
      <c r="AS90" s="9">
        <v>11033</v>
      </c>
      <c r="AT90" s="10">
        <v>17</v>
      </c>
      <c r="AU90" s="9">
        <v>17523</v>
      </c>
      <c r="AV90" s="10">
        <v>27</v>
      </c>
      <c r="AW90" s="9">
        <v>22066</v>
      </c>
      <c r="AX90" s="10">
        <v>34</v>
      </c>
      <c r="AY90" s="9">
        <v>16225</v>
      </c>
      <c r="AZ90" s="10">
        <v>25</v>
      </c>
      <c r="BA90" s="9">
        <v>14927</v>
      </c>
      <c r="BB90" s="10">
        <v>23</v>
      </c>
      <c r="BC90" s="9">
        <v>18172</v>
      </c>
      <c r="BD90" s="10">
        <v>28</v>
      </c>
      <c r="BE90" s="9">
        <v>20119</v>
      </c>
      <c r="BF90" s="10">
        <v>31</v>
      </c>
      <c r="BG90" s="9">
        <v>23750</v>
      </c>
      <c r="BH90" s="10">
        <v>38</v>
      </c>
      <c r="BI90" s="9">
        <v>20000</v>
      </c>
      <c r="BJ90" s="10">
        <v>32</v>
      </c>
      <c r="BK90" s="9">
        <v>13750</v>
      </c>
      <c r="BL90" s="10">
        <v>22</v>
      </c>
      <c r="BM90" s="9">
        <v>22066</v>
      </c>
      <c r="BN90" s="10">
        <v>34</v>
      </c>
    </row>
    <row r="91" spans="1:66" ht="15.75" customHeight="1">
      <c r="A91" s="8"/>
      <c r="B91" s="2" t="s">
        <v>52</v>
      </c>
      <c r="C91" s="10" t="s">
        <v>101</v>
      </c>
      <c r="D91" s="11" t="s">
        <v>148</v>
      </c>
      <c r="E91" s="9">
        <v>17132</v>
      </c>
      <c r="F91" s="10">
        <v>41</v>
      </c>
      <c r="G91" s="9">
        <v>23400</v>
      </c>
      <c r="H91" s="10">
        <v>56</v>
      </c>
      <c r="I91" s="9">
        <v>30086</v>
      </c>
      <c r="J91" s="10">
        <v>72</v>
      </c>
      <c r="K91" s="9">
        <v>17132</v>
      </c>
      <c r="L91" s="10">
        <v>41</v>
      </c>
      <c r="M91" s="9">
        <v>18804</v>
      </c>
      <c r="N91" s="10">
        <v>45</v>
      </c>
      <c r="O91" s="9">
        <v>16714</v>
      </c>
      <c r="P91" s="10">
        <v>40</v>
      </c>
      <c r="Q91" s="9">
        <v>12536</v>
      </c>
      <c r="R91" s="10">
        <v>30</v>
      </c>
      <c r="S91" s="9">
        <v>20475</v>
      </c>
      <c r="T91" s="10">
        <v>49</v>
      </c>
      <c r="U91" s="9">
        <v>21729</v>
      </c>
      <c r="V91" s="10">
        <v>52</v>
      </c>
      <c r="W91" s="9">
        <v>24236</v>
      </c>
      <c r="X91" s="10">
        <v>58</v>
      </c>
      <c r="Y91" s="9">
        <v>21311</v>
      </c>
      <c r="Z91" s="10">
        <v>51</v>
      </c>
      <c r="AA91" s="9">
        <v>19222</v>
      </c>
      <c r="AB91" s="10">
        <v>46</v>
      </c>
      <c r="AC91" s="9">
        <v>15880</v>
      </c>
      <c r="AD91" s="10">
        <v>38</v>
      </c>
      <c r="AE91" s="9">
        <v>11282</v>
      </c>
      <c r="AF91" s="10">
        <v>27</v>
      </c>
      <c r="AG91" s="9">
        <v>18804</v>
      </c>
      <c r="AH91" s="10">
        <v>45</v>
      </c>
      <c r="AI91" s="9">
        <v>13372</v>
      </c>
      <c r="AJ91" s="10">
        <v>32</v>
      </c>
      <c r="AK91" s="9">
        <v>11282</v>
      </c>
      <c r="AL91" s="10">
        <v>27</v>
      </c>
      <c r="AM91" s="9">
        <v>13789</v>
      </c>
      <c r="AN91" s="10">
        <v>33</v>
      </c>
      <c r="AO91" s="9">
        <v>13372</v>
      </c>
      <c r="AP91" s="10">
        <v>32</v>
      </c>
      <c r="AQ91" s="9">
        <v>11700</v>
      </c>
      <c r="AR91" s="10">
        <v>28</v>
      </c>
      <c r="AS91" s="9">
        <v>15461</v>
      </c>
      <c r="AT91" s="10">
        <v>37</v>
      </c>
      <c r="AU91" s="9">
        <v>15879</v>
      </c>
      <c r="AV91" s="10">
        <v>38</v>
      </c>
      <c r="AW91" s="9">
        <v>14625</v>
      </c>
      <c r="AX91" s="10">
        <v>35</v>
      </c>
      <c r="AY91" s="9">
        <v>16297</v>
      </c>
      <c r="AZ91" s="10">
        <v>39</v>
      </c>
      <c r="BA91" s="9">
        <v>16714</v>
      </c>
      <c r="BB91" s="10">
        <v>40</v>
      </c>
      <c r="BC91" s="9">
        <v>17132</v>
      </c>
      <c r="BD91" s="10">
        <v>41</v>
      </c>
      <c r="BE91" s="9">
        <v>10447</v>
      </c>
      <c r="BF91" s="10">
        <v>25</v>
      </c>
      <c r="BG91" s="9">
        <v>8775</v>
      </c>
      <c r="BH91" s="10">
        <v>21</v>
      </c>
      <c r="BI91" s="9">
        <v>9193</v>
      </c>
      <c r="BJ91" s="10">
        <v>22</v>
      </c>
      <c r="BK91" s="9">
        <v>11282</v>
      </c>
      <c r="BL91" s="10">
        <v>27</v>
      </c>
      <c r="BM91" s="9">
        <v>14625</v>
      </c>
      <c r="BN91" s="10">
        <v>35</v>
      </c>
    </row>
    <row r="92" spans="1:66" ht="15.75" customHeight="1">
      <c r="A92" s="8"/>
      <c r="B92" s="2" t="s">
        <v>73</v>
      </c>
      <c r="C92" s="10" t="s">
        <v>104</v>
      </c>
      <c r="D92" s="11" t="s">
        <v>143</v>
      </c>
      <c r="E92" s="9">
        <v>227</v>
      </c>
      <c r="F92" s="10">
        <v>1</v>
      </c>
      <c r="G92" s="9">
        <v>0</v>
      </c>
      <c r="H92" s="10">
        <v>0</v>
      </c>
      <c r="I92" s="9">
        <v>359</v>
      </c>
      <c r="J92" s="10">
        <v>2</v>
      </c>
      <c r="K92" s="9">
        <v>0</v>
      </c>
      <c r="L92" s="10">
        <v>0</v>
      </c>
      <c r="M92" s="9">
        <v>0</v>
      </c>
      <c r="N92" s="10">
        <v>0</v>
      </c>
      <c r="O92" s="9">
        <v>362</v>
      </c>
      <c r="P92" s="10">
        <v>2</v>
      </c>
      <c r="Q92" s="9">
        <v>0</v>
      </c>
      <c r="R92" s="10">
        <v>0</v>
      </c>
      <c r="S92" s="9">
        <v>179</v>
      </c>
      <c r="T92" s="10">
        <v>1</v>
      </c>
      <c r="U92" s="9">
        <v>179</v>
      </c>
      <c r="V92" s="10">
        <v>1</v>
      </c>
      <c r="W92" s="9">
        <v>179</v>
      </c>
      <c r="X92" s="10">
        <v>1</v>
      </c>
      <c r="Y92" s="9">
        <v>0</v>
      </c>
      <c r="Z92" s="10">
        <v>0</v>
      </c>
      <c r="AA92" s="9">
        <v>179</v>
      </c>
      <c r="AB92" s="10">
        <v>1</v>
      </c>
      <c r="AC92" s="9">
        <v>179</v>
      </c>
      <c r="AD92" s="10">
        <v>1</v>
      </c>
      <c r="AE92" s="9">
        <v>0</v>
      </c>
      <c r="AF92" s="10">
        <v>0</v>
      </c>
      <c r="AG92" s="9">
        <v>0</v>
      </c>
      <c r="AH92" s="10">
        <v>0</v>
      </c>
      <c r="AI92" s="9">
        <v>179</v>
      </c>
      <c r="AJ92" s="10">
        <v>1</v>
      </c>
      <c r="AK92" s="9">
        <v>0</v>
      </c>
      <c r="AL92" s="10">
        <v>0</v>
      </c>
      <c r="AM92" s="9">
        <v>538</v>
      </c>
      <c r="AN92" s="10">
        <v>3</v>
      </c>
      <c r="AO92" s="9">
        <v>179</v>
      </c>
      <c r="AP92" s="10">
        <v>1</v>
      </c>
      <c r="AQ92" s="9">
        <v>172</v>
      </c>
      <c r="AR92" s="10">
        <v>1</v>
      </c>
      <c r="AS92" s="9">
        <v>0</v>
      </c>
      <c r="AT92" s="10">
        <v>0</v>
      </c>
      <c r="AU92" s="9">
        <v>172</v>
      </c>
      <c r="AV92" s="10">
        <v>1</v>
      </c>
      <c r="AW92" s="9">
        <v>170</v>
      </c>
      <c r="AX92" s="10">
        <v>1</v>
      </c>
      <c r="AY92" s="9">
        <v>170</v>
      </c>
      <c r="AZ92" s="10">
        <v>1</v>
      </c>
      <c r="BA92" s="9">
        <v>340</v>
      </c>
      <c r="BB92" s="10">
        <v>2</v>
      </c>
      <c r="BC92" s="9">
        <v>0</v>
      </c>
      <c r="BD92" s="10">
        <v>0</v>
      </c>
      <c r="BE92" s="9">
        <v>0</v>
      </c>
      <c r="BF92" s="10">
        <v>0</v>
      </c>
      <c r="BG92" s="9">
        <v>402</v>
      </c>
      <c r="BH92" s="10">
        <v>2</v>
      </c>
      <c r="BI92" s="9">
        <v>0</v>
      </c>
      <c r="BJ92" s="10">
        <v>0</v>
      </c>
      <c r="BK92" s="9">
        <v>170</v>
      </c>
      <c r="BL92" s="10">
        <v>1</v>
      </c>
      <c r="BM92" s="9">
        <v>170</v>
      </c>
      <c r="BN92" s="10">
        <v>1</v>
      </c>
    </row>
    <row r="93" spans="1:66" ht="15.75" customHeight="1">
      <c r="A93" s="8"/>
      <c r="B93" s="2" t="s">
        <v>34</v>
      </c>
      <c r="C93" s="10" t="s">
        <v>103</v>
      </c>
      <c r="D93" s="11" t="s">
        <v>145</v>
      </c>
      <c r="E93" s="9">
        <v>21600</v>
      </c>
      <c r="F93" s="10">
        <v>160</v>
      </c>
      <c r="G93" s="9">
        <v>19035</v>
      </c>
      <c r="H93" s="10">
        <v>141</v>
      </c>
      <c r="I93" s="9">
        <v>18495</v>
      </c>
      <c r="J93" s="10">
        <v>137</v>
      </c>
      <c r="K93" s="9">
        <v>19170</v>
      </c>
      <c r="L93" s="10">
        <v>142</v>
      </c>
      <c r="M93" s="9">
        <v>15930</v>
      </c>
      <c r="N93" s="10">
        <v>118</v>
      </c>
      <c r="O93" s="9">
        <v>19049</v>
      </c>
      <c r="P93" s="10">
        <v>141</v>
      </c>
      <c r="Q93" s="9">
        <v>20250</v>
      </c>
      <c r="R93" s="10">
        <v>150</v>
      </c>
      <c r="S93" s="9">
        <v>20115</v>
      </c>
      <c r="T93" s="10">
        <v>149</v>
      </c>
      <c r="U93" s="9">
        <v>17955</v>
      </c>
      <c r="V93" s="10">
        <v>133</v>
      </c>
      <c r="W93" s="9">
        <v>20115</v>
      </c>
      <c r="X93" s="10">
        <v>149</v>
      </c>
      <c r="Y93" s="9">
        <v>9720</v>
      </c>
      <c r="Z93" s="10">
        <v>72</v>
      </c>
      <c r="AA93" s="9">
        <v>675</v>
      </c>
      <c r="AB93" s="10">
        <v>5</v>
      </c>
      <c r="AC93" s="9">
        <v>2295</v>
      </c>
      <c r="AD93" s="10">
        <v>17</v>
      </c>
      <c r="AE93" s="9">
        <v>945</v>
      </c>
      <c r="AF93" s="10">
        <v>7</v>
      </c>
      <c r="AG93" s="9">
        <v>24030</v>
      </c>
      <c r="AH93" s="10">
        <v>178</v>
      </c>
      <c r="AI93" s="9">
        <v>29685</v>
      </c>
      <c r="AJ93" s="10">
        <v>216</v>
      </c>
      <c r="AK93" s="9">
        <v>34830</v>
      </c>
      <c r="AL93" s="10">
        <v>258</v>
      </c>
      <c r="AM93" s="9">
        <v>27540</v>
      </c>
      <c r="AN93" s="10">
        <v>204</v>
      </c>
      <c r="AO93" s="9">
        <v>26190</v>
      </c>
      <c r="AP93" s="10">
        <v>194</v>
      </c>
      <c r="AQ93" s="9">
        <v>27270</v>
      </c>
      <c r="AR93" s="10">
        <v>202</v>
      </c>
      <c r="AS93" s="9">
        <v>23909</v>
      </c>
      <c r="AT93" s="10">
        <v>177</v>
      </c>
      <c r="AU93" s="9">
        <v>32940</v>
      </c>
      <c r="AV93" s="10">
        <v>244</v>
      </c>
      <c r="AW93" s="9">
        <v>32265</v>
      </c>
      <c r="AX93" s="10">
        <v>239</v>
      </c>
      <c r="AY93" s="9">
        <v>25785</v>
      </c>
      <c r="AZ93" s="10">
        <v>191</v>
      </c>
      <c r="BA93" s="9">
        <v>20250</v>
      </c>
      <c r="BB93" s="10">
        <v>150</v>
      </c>
      <c r="BC93" s="9">
        <v>10530</v>
      </c>
      <c r="BD93" s="10">
        <v>78</v>
      </c>
      <c r="BE93" s="9">
        <v>8259</v>
      </c>
      <c r="BF93" s="10">
        <v>61</v>
      </c>
      <c r="BG93" s="9">
        <v>27369</v>
      </c>
      <c r="BH93" s="10">
        <v>212</v>
      </c>
      <c r="BI93" s="9">
        <v>30187</v>
      </c>
      <c r="BJ93" s="10">
        <v>234</v>
      </c>
      <c r="BK93" s="9">
        <v>27994</v>
      </c>
      <c r="BL93" s="10">
        <v>217</v>
      </c>
      <c r="BM93" s="9">
        <v>32265</v>
      </c>
      <c r="BN93" s="10">
        <v>239</v>
      </c>
    </row>
    <row r="94" spans="1:66" ht="15.75" customHeight="1">
      <c r="A94" s="8"/>
      <c r="B94" s="2" t="s">
        <v>46</v>
      </c>
      <c r="C94" s="10" t="s">
        <v>102</v>
      </c>
      <c r="D94" s="11" t="s">
        <v>154</v>
      </c>
      <c r="E94" s="9">
        <v>0</v>
      </c>
      <c r="F94" s="10">
        <v>0</v>
      </c>
      <c r="G94" s="9">
        <v>0</v>
      </c>
      <c r="H94" s="10">
        <v>0</v>
      </c>
      <c r="I94" s="9">
        <v>0</v>
      </c>
      <c r="J94" s="10">
        <v>0</v>
      </c>
      <c r="K94" s="9">
        <v>0</v>
      </c>
      <c r="L94" s="10">
        <v>0</v>
      </c>
      <c r="M94" s="9">
        <v>0</v>
      </c>
      <c r="N94" s="10">
        <v>0</v>
      </c>
      <c r="O94" s="9">
        <v>0</v>
      </c>
      <c r="P94" s="10">
        <v>0</v>
      </c>
      <c r="Q94" s="9">
        <v>0</v>
      </c>
      <c r="R94" s="10">
        <v>0</v>
      </c>
      <c r="S94" s="9">
        <v>0</v>
      </c>
      <c r="T94" s="10">
        <v>0</v>
      </c>
      <c r="U94" s="9">
        <v>0</v>
      </c>
      <c r="V94" s="10">
        <v>0</v>
      </c>
      <c r="W94" s="9">
        <v>0</v>
      </c>
      <c r="X94" s="10">
        <v>0</v>
      </c>
      <c r="Y94" s="9">
        <v>0</v>
      </c>
      <c r="Z94" s="10">
        <v>0</v>
      </c>
      <c r="AA94" s="9">
        <v>0</v>
      </c>
      <c r="AB94" s="10">
        <v>0</v>
      </c>
      <c r="AC94" s="9">
        <v>0</v>
      </c>
      <c r="AD94" s="10">
        <v>0</v>
      </c>
      <c r="AE94" s="9">
        <v>0</v>
      </c>
      <c r="AF94" s="10">
        <v>0</v>
      </c>
      <c r="AG94" s="9">
        <v>0</v>
      </c>
      <c r="AH94" s="10">
        <v>0</v>
      </c>
      <c r="AI94" s="9">
        <v>0</v>
      </c>
      <c r="AJ94" s="10">
        <v>0</v>
      </c>
      <c r="AK94" s="9">
        <v>0</v>
      </c>
      <c r="AL94" s="10">
        <v>0</v>
      </c>
      <c r="AM94" s="9">
        <v>0</v>
      </c>
      <c r="AN94" s="10">
        <v>0</v>
      </c>
      <c r="AO94" s="9">
        <v>0</v>
      </c>
      <c r="AP94" s="10">
        <v>0</v>
      </c>
      <c r="AQ94" s="9">
        <v>0</v>
      </c>
      <c r="AR94" s="10">
        <v>0</v>
      </c>
      <c r="AS94" s="9">
        <v>0</v>
      </c>
      <c r="AT94" s="10">
        <v>0</v>
      </c>
      <c r="AU94" s="9">
        <v>0</v>
      </c>
      <c r="AV94" s="10">
        <v>0</v>
      </c>
      <c r="AW94" s="9">
        <v>0</v>
      </c>
      <c r="AX94" s="10">
        <v>0</v>
      </c>
      <c r="AY94" s="9">
        <v>0</v>
      </c>
      <c r="AZ94" s="10">
        <v>0</v>
      </c>
      <c r="BA94" s="9">
        <v>0</v>
      </c>
      <c r="BB94" s="10">
        <v>0</v>
      </c>
      <c r="BC94" s="9">
        <v>0</v>
      </c>
      <c r="BD94" s="10">
        <v>0</v>
      </c>
      <c r="BE94" s="9">
        <v>0</v>
      </c>
      <c r="BF94" s="10">
        <v>0</v>
      </c>
      <c r="BG94" s="9">
        <v>0</v>
      </c>
      <c r="BH94" s="10">
        <v>0</v>
      </c>
      <c r="BI94" s="9">
        <v>0</v>
      </c>
      <c r="BJ94" s="10">
        <v>0</v>
      </c>
      <c r="BK94" s="9">
        <v>0</v>
      </c>
      <c r="BL94" s="10">
        <v>0</v>
      </c>
      <c r="BM94" s="9">
        <v>0</v>
      </c>
      <c r="BN94" s="10">
        <v>0</v>
      </c>
    </row>
    <row r="95" spans="1:66" ht="15.75" customHeight="1">
      <c r="A95" s="8"/>
      <c r="B95" s="2" t="s">
        <v>49</v>
      </c>
      <c r="C95" s="10" t="s">
        <v>104</v>
      </c>
      <c r="D95" s="11" t="s">
        <v>142</v>
      </c>
      <c r="E95" s="9">
        <v>0</v>
      </c>
      <c r="F95" s="10">
        <v>0</v>
      </c>
      <c r="G95" s="9">
        <v>0</v>
      </c>
      <c r="H95" s="10">
        <v>0</v>
      </c>
      <c r="I95" s="9">
        <v>0</v>
      </c>
      <c r="J95" s="10">
        <v>0</v>
      </c>
      <c r="K95" s="9">
        <v>0</v>
      </c>
      <c r="L95" s="10">
        <v>0</v>
      </c>
      <c r="M95" s="9">
        <v>0</v>
      </c>
      <c r="N95" s="10">
        <v>0</v>
      </c>
      <c r="O95" s="9">
        <v>0</v>
      </c>
      <c r="P95" s="10">
        <v>0</v>
      </c>
      <c r="Q95" s="9">
        <v>0</v>
      </c>
      <c r="R95" s="10">
        <v>0</v>
      </c>
      <c r="S95" s="9">
        <v>0</v>
      </c>
      <c r="T95" s="10">
        <v>0</v>
      </c>
      <c r="U95" s="9">
        <v>0</v>
      </c>
      <c r="V95" s="10">
        <v>0</v>
      </c>
      <c r="W95" s="9">
        <v>0</v>
      </c>
      <c r="X95" s="10">
        <v>0</v>
      </c>
      <c r="Y95" s="9">
        <v>0</v>
      </c>
      <c r="Z95" s="10">
        <v>0</v>
      </c>
      <c r="AA95" s="9">
        <v>0</v>
      </c>
      <c r="AB95" s="10">
        <v>0</v>
      </c>
      <c r="AC95" s="9">
        <v>0</v>
      </c>
      <c r="AD95" s="10">
        <v>0</v>
      </c>
      <c r="AE95" s="9">
        <v>0</v>
      </c>
      <c r="AF95" s="10">
        <v>0</v>
      </c>
      <c r="AG95" s="9">
        <v>0</v>
      </c>
      <c r="AH95" s="10">
        <v>0</v>
      </c>
      <c r="AI95" s="9">
        <v>0</v>
      </c>
      <c r="AJ95" s="10">
        <v>0</v>
      </c>
      <c r="AK95" s="9">
        <v>0</v>
      </c>
      <c r="AL95" s="10">
        <v>0</v>
      </c>
      <c r="AM95" s="9">
        <v>479</v>
      </c>
      <c r="AN95" s="10">
        <v>1</v>
      </c>
      <c r="AO95" s="9">
        <v>0</v>
      </c>
      <c r="AP95" s="10">
        <v>0</v>
      </c>
      <c r="AQ95" s="9">
        <v>0</v>
      </c>
      <c r="AR95" s="10">
        <v>0</v>
      </c>
      <c r="AS95" s="9">
        <v>0</v>
      </c>
      <c r="AT95" s="10">
        <v>0</v>
      </c>
      <c r="AU95" s="9">
        <v>0</v>
      </c>
      <c r="AV95" s="10">
        <v>0</v>
      </c>
      <c r="AW95" s="9">
        <v>0</v>
      </c>
      <c r="AX95" s="10">
        <v>0</v>
      </c>
      <c r="AY95" s="9">
        <v>0</v>
      </c>
      <c r="AZ95" s="10">
        <v>0</v>
      </c>
      <c r="BA95" s="9">
        <v>0</v>
      </c>
      <c r="BB95" s="10">
        <v>0</v>
      </c>
      <c r="BC95" s="9">
        <v>0</v>
      </c>
      <c r="BD95" s="10">
        <v>0</v>
      </c>
      <c r="BE95" s="9">
        <v>0</v>
      </c>
      <c r="BF95" s="10">
        <v>0</v>
      </c>
      <c r="BG95" s="9">
        <v>0</v>
      </c>
      <c r="BH95" s="10">
        <v>0</v>
      </c>
      <c r="BI95" s="9">
        <v>0</v>
      </c>
      <c r="BJ95" s="10">
        <v>0</v>
      </c>
      <c r="BK95" s="9">
        <v>0</v>
      </c>
      <c r="BL95" s="10">
        <v>0</v>
      </c>
      <c r="BM95" s="9">
        <v>0</v>
      </c>
      <c r="BN95" s="10">
        <v>0</v>
      </c>
    </row>
    <row r="96" spans="1:66" ht="15.75" customHeight="1">
      <c r="A96" s="8"/>
      <c r="B96" s="2" t="s">
        <v>71</v>
      </c>
      <c r="C96" s="10" t="s">
        <v>103</v>
      </c>
      <c r="D96" s="11" t="s">
        <v>145</v>
      </c>
      <c r="E96" s="9">
        <v>877</v>
      </c>
      <c r="F96" s="10">
        <v>3</v>
      </c>
      <c r="G96" s="9">
        <v>767</v>
      </c>
      <c r="H96" s="10">
        <v>3</v>
      </c>
      <c r="I96" s="9">
        <v>1196</v>
      </c>
      <c r="J96" s="10">
        <v>4</v>
      </c>
      <c r="K96" s="9">
        <v>837</v>
      </c>
      <c r="L96" s="10">
        <v>3</v>
      </c>
      <c r="M96" s="9">
        <v>877</v>
      </c>
      <c r="N96" s="10">
        <v>3</v>
      </c>
      <c r="O96" s="9">
        <v>957</v>
      </c>
      <c r="P96" s="10">
        <v>3</v>
      </c>
      <c r="Q96" s="9">
        <v>1156</v>
      </c>
      <c r="R96" s="10">
        <v>4</v>
      </c>
      <c r="S96" s="9">
        <v>1196</v>
      </c>
      <c r="T96" s="10">
        <v>4</v>
      </c>
      <c r="U96" s="9">
        <v>3348</v>
      </c>
      <c r="V96" s="10">
        <v>12</v>
      </c>
      <c r="W96" s="9">
        <v>279</v>
      </c>
      <c r="X96" s="10">
        <v>1</v>
      </c>
      <c r="Y96" s="9">
        <v>558</v>
      </c>
      <c r="Z96" s="10">
        <v>2</v>
      </c>
      <c r="AA96" s="9">
        <v>837</v>
      </c>
      <c r="AB96" s="10">
        <v>3</v>
      </c>
      <c r="AC96" s="9">
        <v>2073</v>
      </c>
      <c r="AD96" s="10">
        <v>7</v>
      </c>
      <c r="AE96" s="9">
        <v>558</v>
      </c>
      <c r="AF96" s="10">
        <v>2</v>
      </c>
      <c r="AG96" s="9">
        <v>1714</v>
      </c>
      <c r="AH96" s="10">
        <v>6</v>
      </c>
      <c r="AI96" s="9">
        <v>1395</v>
      </c>
      <c r="AJ96" s="10">
        <v>5</v>
      </c>
      <c r="AK96" s="9">
        <v>1116</v>
      </c>
      <c r="AL96" s="10">
        <v>4</v>
      </c>
      <c r="AM96" s="9">
        <v>279</v>
      </c>
      <c r="AN96" s="10">
        <v>1</v>
      </c>
      <c r="AO96" s="9">
        <v>279</v>
      </c>
      <c r="AP96" s="10">
        <v>1</v>
      </c>
      <c r="AQ96" s="9">
        <v>279</v>
      </c>
      <c r="AR96" s="10">
        <v>1</v>
      </c>
      <c r="AS96" s="9">
        <v>1668</v>
      </c>
      <c r="AT96" s="10">
        <v>8</v>
      </c>
      <c r="AU96" s="9">
        <v>185</v>
      </c>
      <c r="AV96" s="10">
        <v>1</v>
      </c>
      <c r="AW96" s="9">
        <v>764</v>
      </c>
      <c r="AX96" s="10">
        <v>4</v>
      </c>
      <c r="AY96" s="9">
        <v>804</v>
      </c>
      <c r="AZ96" s="10">
        <v>4</v>
      </c>
      <c r="BA96" s="9">
        <v>613</v>
      </c>
      <c r="BB96" s="10">
        <v>3</v>
      </c>
      <c r="BC96" s="9">
        <v>1560</v>
      </c>
      <c r="BD96" s="10">
        <v>8</v>
      </c>
      <c r="BE96" s="9">
        <v>925</v>
      </c>
      <c r="BF96" s="10">
        <v>5</v>
      </c>
      <c r="BG96" s="9">
        <v>1110</v>
      </c>
      <c r="BH96" s="10">
        <v>6</v>
      </c>
      <c r="BI96" s="9">
        <v>1375</v>
      </c>
      <c r="BJ96" s="10">
        <v>7</v>
      </c>
      <c r="BK96" s="9">
        <v>1190</v>
      </c>
      <c r="BL96" s="10">
        <v>6</v>
      </c>
      <c r="BM96" s="9">
        <v>764</v>
      </c>
      <c r="BN96" s="10">
        <v>4</v>
      </c>
    </row>
    <row r="97" spans="1:66" ht="15.75" customHeight="1">
      <c r="A97" s="8"/>
      <c r="B97" s="2" t="s">
        <v>80</v>
      </c>
      <c r="C97" s="10" t="s">
        <v>103</v>
      </c>
      <c r="D97" s="11" t="s">
        <v>151</v>
      </c>
      <c r="E97" s="9">
        <v>10148</v>
      </c>
      <c r="F97" s="10">
        <v>12</v>
      </c>
      <c r="G97" s="9">
        <v>5228</v>
      </c>
      <c r="H97" s="10">
        <v>6</v>
      </c>
      <c r="I97" s="9">
        <v>6806</v>
      </c>
      <c r="J97" s="10">
        <v>8</v>
      </c>
      <c r="K97" s="9">
        <v>8548</v>
      </c>
      <c r="L97" s="10">
        <v>10</v>
      </c>
      <c r="M97" s="9">
        <v>15358</v>
      </c>
      <c r="N97" s="10">
        <v>18</v>
      </c>
      <c r="O97" s="9">
        <v>14441</v>
      </c>
      <c r="P97" s="10">
        <v>17</v>
      </c>
      <c r="Q97" s="9">
        <v>10126</v>
      </c>
      <c r="R97" s="10">
        <v>12</v>
      </c>
      <c r="S97" s="9">
        <v>16087</v>
      </c>
      <c r="T97" s="10">
        <v>19</v>
      </c>
      <c r="U97" s="9">
        <v>5118</v>
      </c>
      <c r="V97" s="10">
        <v>6</v>
      </c>
      <c r="W97" s="9">
        <v>10969</v>
      </c>
      <c r="X97" s="10">
        <v>13</v>
      </c>
      <c r="Y97" s="9">
        <v>14400</v>
      </c>
      <c r="Z97" s="10">
        <v>17</v>
      </c>
      <c r="AA97" s="9">
        <v>12823</v>
      </c>
      <c r="AB97" s="10">
        <v>15</v>
      </c>
      <c r="AC97" s="9">
        <v>10199</v>
      </c>
      <c r="AD97" s="10">
        <v>12</v>
      </c>
      <c r="AE97" s="9">
        <v>16253</v>
      </c>
      <c r="AF97" s="10">
        <v>19</v>
      </c>
      <c r="AG97" s="9">
        <v>9447</v>
      </c>
      <c r="AH97" s="10">
        <v>11</v>
      </c>
      <c r="AI97" s="9">
        <v>10291</v>
      </c>
      <c r="AJ97" s="10">
        <v>12</v>
      </c>
      <c r="AK97" s="9">
        <v>8548</v>
      </c>
      <c r="AL97" s="10">
        <v>10</v>
      </c>
      <c r="AM97" s="9">
        <v>7815</v>
      </c>
      <c r="AN97" s="10">
        <v>9</v>
      </c>
      <c r="AO97" s="9">
        <v>10166</v>
      </c>
      <c r="AP97" s="10">
        <v>12</v>
      </c>
      <c r="AQ97" s="9">
        <v>10996</v>
      </c>
      <c r="AR97" s="10">
        <v>13</v>
      </c>
      <c r="AS97" s="9">
        <v>12606</v>
      </c>
      <c r="AT97" s="10">
        <v>15</v>
      </c>
      <c r="AU97" s="9">
        <v>11059</v>
      </c>
      <c r="AV97" s="10">
        <v>13</v>
      </c>
      <c r="AW97" s="9">
        <v>7573</v>
      </c>
      <c r="AX97" s="10">
        <v>9</v>
      </c>
      <c r="AY97" s="9">
        <v>9307</v>
      </c>
      <c r="AZ97" s="10">
        <v>11</v>
      </c>
      <c r="BA97" s="9">
        <v>9053</v>
      </c>
      <c r="BB97" s="10">
        <v>11</v>
      </c>
      <c r="BC97" s="9">
        <v>12958</v>
      </c>
      <c r="BD97" s="10">
        <v>19</v>
      </c>
      <c r="BE97" s="9">
        <v>13147</v>
      </c>
      <c r="BF97" s="10">
        <v>19</v>
      </c>
      <c r="BG97" s="9">
        <v>19374</v>
      </c>
      <c r="BH97" s="10">
        <v>28</v>
      </c>
      <c r="BI97" s="9">
        <v>13147</v>
      </c>
      <c r="BJ97" s="10">
        <v>19</v>
      </c>
      <c r="BK97" s="9">
        <v>11071</v>
      </c>
      <c r="BL97" s="10">
        <v>16</v>
      </c>
      <c r="BM97" s="9">
        <v>7573</v>
      </c>
      <c r="BN97" s="10">
        <v>9</v>
      </c>
    </row>
    <row r="98" spans="1:66" ht="15.75" customHeight="1">
      <c r="A98" s="8"/>
      <c r="B98" s="2" t="s">
        <v>30</v>
      </c>
      <c r="C98" s="10" t="s">
        <v>104</v>
      </c>
      <c r="D98" s="11" t="s">
        <v>143</v>
      </c>
      <c r="E98" s="9">
        <v>10472</v>
      </c>
      <c r="F98" s="10">
        <v>17</v>
      </c>
      <c r="G98" s="9">
        <v>6776</v>
      </c>
      <c r="H98" s="10">
        <v>11</v>
      </c>
      <c r="I98" s="9">
        <v>7629</v>
      </c>
      <c r="J98" s="10">
        <v>12</v>
      </c>
      <c r="K98" s="9">
        <v>7392</v>
      </c>
      <c r="L98" s="10">
        <v>12</v>
      </c>
      <c r="M98" s="9">
        <v>8394</v>
      </c>
      <c r="N98" s="10">
        <v>16</v>
      </c>
      <c r="O98" s="9">
        <v>6120</v>
      </c>
      <c r="P98" s="10">
        <v>10</v>
      </c>
      <c r="Q98" s="9">
        <v>11767</v>
      </c>
      <c r="R98" s="10">
        <v>23</v>
      </c>
      <c r="S98" s="9">
        <v>8697</v>
      </c>
      <c r="T98" s="10">
        <v>17</v>
      </c>
      <c r="U98" s="9">
        <v>17394</v>
      </c>
      <c r="V98" s="10">
        <v>34</v>
      </c>
      <c r="W98" s="9">
        <v>9209</v>
      </c>
      <c r="X98" s="10">
        <v>18</v>
      </c>
      <c r="Y98" s="9">
        <v>9720</v>
      </c>
      <c r="Z98" s="10">
        <v>19</v>
      </c>
      <c r="AA98" s="9">
        <v>14730</v>
      </c>
      <c r="AB98" s="10">
        <v>29</v>
      </c>
      <c r="AC98" s="9">
        <v>7181</v>
      </c>
      <c r="AD98" s="10">
        <v>14</v>
      </c>
      <c r="AE98" s="9">
        <v>12600</v>
      </c>
      <c r="AF98" s="10">
        <v>25</v>
      </c>
      <c r="AG98" s="9">
        <v>11592</v>
      </c>
      <c r="AH98" s="10">
        <v>23</v>
      </c>
      <c r="AI98" s="9">
        <v>12883</v>
      </c>
      <c r="AJ98" s="10">
        <v>31</v>
      </c>
      <c r="AK98" s="9">
        <v>11152</v>
      </c>
      <c r="AL98" s="10">
        <v>31</v>
      </c>
      <c r="AM98" s="9">
        <v>10072</v>
      </c>
      <c r="AN98" s="10">
        <v>28</v>
      </c>
      <c r="AO98" s="9">
        <v>13310</v>
      </c>
      <c r="AP98" s="10">
        <v>37</v>
      </c>
      <c r="AQ98" s="9">
        <v>10792</v>
      </c>
      <c r="AR98" s="10">
        <v>30</v>
      </c>
      <c r="AS98" s="9">
        <v>11871</v>
      </c>
      <c r="AT98" s="10">
        <v>33</v>
      </c>
      <c r="AU98" s="9">
        <v>12950</v>
      </c>
      <c r="AV98" s="10">
        <v>36</v>
      </c>
      <c r="AW98" s="9">
        <v>17986</v>
      </c>
      <c r="AX98" s="10">
        <v>50</v>
      </c>
      <c r="AY98" s="9">
        <v>15109</v>
      </c>
      <c r="AZ98" s="10">
        <v>42</v>
      </c>
      <c r="BA98" s="9">
        <v>14749</v>
      </c>
      <c r="BB98" s="10">
        <v>41</v>
      </c>
      <c r="BC98" s="9">
        <v>15828</v>
      </c>
      <c r="BD98" s="10">
        <v>44</v>
      </c>
      <c r="BE98" s="9">
        <v>19785</v>
      </c>
      <c r="BF98" s="10">
        <v>55</v>
      </c>
      <c r="BG98" s="9">
        <v>14749</v>
      </c>
      <c r="BH98" s="10">
        <v>41</v>
      </c>
      <c r="BI98" s="9">
        <v>14749</v>
      </c>
      <c r="BJ98" s="10">
        <v>41</v>
      </c>
      <c r="BK98" s="9">
        <v>14389</v>
      </c>
      <c r="BL98" s="10">
        <v>40</v>
      </c>
      <c r="BM98" s="9">
        <v>17986</v>
      </c>
      <c r="BN98" s="10">
        <v>50</v>
      </c>
    </row>
    <row r="99" spans="1:66" ht="15.75" customHeight="1">
      <c r="A99" s="8"/>
      <c r="B99" s="2" t="s">
        <v>57</v>
      </c>
      <c r="C99" s="10" t="s">
        <v>104</v>
      </c>
      <c r="D99" s="11" t="s">
        <v>144</v>
      </c>
      <c r="E99" s="9">
        <v>0</v>
      </c>
      <c r="F99" s="10">
        <v>0</v>
      </c>
      <c r="G99" s="9">
        <v>632</v>
      </c>
      <c r="H99" s="10">
        <v>2</v>
      </c>
      <c r="I99" s="9">
        <v>0</v>
      </c>
      <c r="J99" s="10">
        <v>0</v>
      </c>
      <c r="K99" s="9">
        <v>0</v>
      </c>
      <c r="L99" s="10">
        <v>0</v>
      </c>
      <c r="M99" s="9">
        <v>316</v>
      </c>
      <c r="N99" s="10">
        <v>1</v>
      </c>
      <c r="O99" s="9">
        <v>632</v>
      </c>
      <c r="P99" s="10">
        <v>2</v>
      </c>
      <c r="Q99" s="9">
        <v>672</v>
      </c>
      <c r="R99" s="10">
        <v>2</v>
      </c>
      <c r="S99" s="9">
        <v>632</v>
      </c>
      <c r="T99" s="10">
        <v>2</v>
      </c>
      <c r="U99" s="9">
        <v>316</v>
      </c>
      <c r="V99" s="10">
        <v>1</v>
      </c>
      <c r="W99" s="9">
        <v>1304</v>
      </c>
      <c r="X99" s="10">
        <v>4</v>
      </c>
      <c r="Y99" s="9">
        <v>316</v>
      </c>
      <c r="Z99" s="10">
        <v>1</v>
      </c>
      <c r="AA99" s="9">
        <v>672</v>
      </c>
      <c r="AB99" s="10">
        <v>2</v>
      </c>
      <c r="AC99" s="9">
        <v>632</v>
      </c>
      <c r="AD99" s="10">
        <v>2</v>
      </c>
      <c r="AE99" s="9">
        <v>712</v>
      </c>
      <c r="AF99" s="10">
        <v>2</v>
      </c>
      <c r="AG99" s="9">
        <v>1620</v>
      </c>
      <c r="AH99" s="10">
        <v>5</v>
      </c>
      <c r="AI99" s="9">
        <v>672</v>
      </c>
      <c r="AJ99" s="10">
        <v>2</v>
      </c>
      <c r="AK99" s="9">
        <v>316</v>
      </c>
      <c r="AL99" s="10">
        <v>1</v>
      </c>
      <c r="AM99" s="9">
        <v>2252</v>
      </c>
      <c r="AN99" s="10">
        <v>7</v>
      </c>
      <c r="AO99" s="9">
        <v>632</v>
      </c>
      <c r="AP99" s="10">
        <v>2</v>
      </c>
      <c r="AQ99" s="9">
        <v>0</v>
      </c>
      <c r="AR99" s="10">
        <v>0</v>
      </c>
      <c r="AS99" s="9">
        <v>672</v>
      </c>
      <c r="AT99" s="10">
        <v>2</v>
      </c>
      <c r="AU99" s="9">
        <v>948</v>
      </c>
      <c r="AV99" s="10">
        <v>3</v>
      </c>
      <c r="AW99" s="9">
        <v>0</v>
      </c>
      <c r="AX99" s="10">
        <v>0</v>
      </c>
      <c r="AY99" s="9">
        <v>0</v>
      </c>
      <c r="AZ99" s="10">
        <v>0</v>
      </c>
      <c r="BA99" s="9">
        <v>0</v>
      </c>
      <c r="BB99" s="10">
        <v>0</v>
      </c>
      <c r="BC99" s="9">
        <v>1896</v>
      </c>
      <c r="BD99" s="10">
        <v>6</v>
      </c>
      <c r="BE99" s="9">
        <v>316</v>
      </c>
      <c r="BF99" s="10">
        <v>1</v>
      </c>
      <c r="BG99" s="9">
        <v>672</v>
      </c>
      <c r="BH99" s="10">
        <v>2</v>
      </c>
      <c r="BI99" s="9">
        <v>316</v>
      </c>
      <c r="BJ99" s="10">
        <v>1</v>
      </c>
      <c r="BK99" s="9">
        <v>1304</v>
      </c>
      <c r="BL99" s="10">
        <v>4</v>
      </c>
      <c r="BM99" s="9">
        <v>0</v>
      </c>
      <c r="BN99" s="10">
        <v>0</v>
      </c>
    </row>
    <row r="100" spans="1:66" ht="15.75" customHeight="1">
      <c r="A100" s="8"/>
      <c r="B100" s="2" t="s">
        <v>77</v>
      </c>
      <c r="C100" s="10" t="s">
        <v>104</v>
      </c>
      <c r="D100" s="11" t="s">
        <v>143</v>
      </c>
      <c r="E100" s="9">
        <v>0</v>
      </c>
      <c r="F100" s="10">
        <v>0</v>
      </c>
      <c r="G100" s="9">
        <v>0</v>
      </c>
      <c r="H100" s="10">
        <v>0</v>
      </c>
      <c r="I100" s="9">
        <v>0</v>
      </c>
      <c r="J100" s="10">
        <v>0</v>
      </c>
      <c r="K100" s="9">
        <v>538</v>
      </c>
      <c r="L100" s="10">
        <v>2</v>
      </c>
      <c r="M100" s="9">
        <v>0</v>
      </c>
      <c r="N100" s="10">
        <v>0</v>
      </c>
      <c r="O100" s="9">
        <v>0</v>
      </c>
      <c r="P100" s="10">
        <v>0</v>
      </c>
      <c r="Q100" s="9">
        <v>309</v>
      </c>
      <c r="R100" s="10">
        <v>1</v>
      </c>
      <c r="S100" s="9">
        <v>0</v>
      </c>
      <c r="T100" s="10">
        <v>0</v>
      </c>
      <c r="U100" s="9">
        <v>0</v>
      </c>
      <c r="V100" s="10">
        <v>0</v>
      </c>
      <c r="W100" s="9">
        <v>0</v>
      </c>
      <c r="X100" s="10">
        <v>0</v>
      </c>
      <c r="Y100" s="9">
        <v>269</v>
      </c>
      <c r="Z100" s="10">
        <v>1</v>
      </c>
      <c r="AA100" s="9">
        <v>0</v>
      </c>
      <c r="AB100" s="10">
        <v>0</v>
      </c>
      <c r="AC100" s="9">
        <v>269</v>
      </c>
      <c r="AD100" s="10">
        <v>1</v>
      </c>
      <c r="AE100" s="9">
        <v>0</v>
      </c>
      <c r="AF100" s="10">
        <v>0</v>
      </c>
      <c r="AG100" s="9">
        <v>0</v>
      </c>
      <c r="AH100" s="10">
        <v>0</v>
      </c>
      <c r="AI100" s="9">
        <v>0</v>
      </c>
      <c r="AJ100" s="10">
        <v>0</v>
      </c>
      <c r="AK100" s="9">
        <v>0</v>
      </c>
      <c r="AL100" s="10">
        <v>0</v>
      </c>
      <c r="AM100" s="9">
        <v>0</v>
      </c>
      <c r="AN100" s="10">
        <v>0</v>
      </c>
      <c r="AO100" s="9">
        <v>1216</v>
      </c>
      <c r="AP100" s="10">
        <v>4</v>
      </c>
      <c r="AQ100" s="9">
        <v>0</v>
      </c>
      <c r="AR100" s="10">
        <v>0</v>
      </c>
      <c r="AS100" s="9">
        <v>309</v>
      </c>
      <c r="AT100" s="10">
        <v>1</v>
      </c>
      <c r="AU100" s="9">
        <v>0</v>
      </c>
      <c r="AV100" s="10">
        <v>0</v>
      </c>
      <c r="AW100" s="9">
        <v>269</v>
      </c>
      <c r="AX100" s="10">
        <v>1</v>
      </c>
      <c r="AY100" s="9">
        <v>269</v>
      </c>
      <c r="AZ100" s="10">
        <v>1</v>
      </c>
      <c r="BA100" s="9">
        <v>0</v>
      </c>
      <c r="BB100" s="10">
        <v>0</v>
      </c>
      <c r="BC100" s="9">
        <v>0</v>
      </c>
      <c r="BD100" s="10">
        <v>0</v>
      </c>
      <c r="BE100" s="9">
        <v>269</v>
      </c>
      <c r="BF100" s="10">
        <v>1</v>
      </c>
      <c r="BG100" s="9">
        <v>0</v>
      </c>
      <c r="BH100" s="10">
        <v>0</v>
      </c>
      <c r="BI100" s="9">
        <v>0</v>
      </c>
      <c r="BJ100" s="10">
        <v>0</v>
      </c>
      <c r="BK100" s="9">
        <v>-267</v>
      </c>
      <c r="BL100" s="10">
        <v>-1</v>
      </c>
      <c r="BM100" s="9">
        <v>269</v>
      </c>
      <c r="BN100" s="10">
        <v>1</v>
      </c>
    </row>
    <row r="101" spans="1:66" ht="15.75" customHeight="1">
      <c r="A101" s="8"/>
      <c r="B101" s="2" t="s">
        <v>97</v>
      </c>
      <c r="C101" s="10" t="s">
        <v>101</v>
      </c>
      <c r="D101" s="11" t="s">
        <v>148</v>
      </c>
      <c r="E101" s="9">
        <v>0</v>
      </c>
      <c r="F101" s="10">
        <v>0</v>
      </c>
      <c r="G101" s="9">
        <v>244</v>
      </c>
      <c r="H101" s="10">
        <v>1</v>
      </c>
      <c r="I101" s="9">
        <v>488</v>
      </c>
      <c r="J101" s="10">
        <v>2</v>
      </c>
      <c r="K101" s="9">
        <v>244</v>
      </c>
      <c r="L101" s="10">
        <v>1</v>
      </c>
      <c r="M101" s="9">
        <v>0</v>
      </c>
      <c r="N101" s="10">
        <v>0</v>
      </c>
      <c r="O101" s="9">
        <v>488</v>
      </c>
      <c r="P101" s="10">
        <v>2</v>
      </c>
      <c r="Q101" s="9">
        <v>244</v>
      </c>
      <c r="R101" s="10">
        <v>1</v>
      </c>
      <c r="S101" s="9">
        <v>0</v>
      </c>
      <c r="T101" s="10">
        <v>0</v>
      </c>
      <c r="U101" s="9">
        <v>812</v>
      </c>
      <c r="V101" s="10">
        <v>3</v>
      </c>
      <c r="W101" s="9">
        <v>772</v>
      </c>
      <c r="X101" s="10">
        <v>3</v>
      </c>
      <c r="Y101" s="9">
        <v>0</v>
      </c>
      <c r="Z101" s="10">
        <v>0</v>
      </c>
      <c r="AA101" s="9">
        <v>488</v>
      </c>
      <c r="AB101" s="10">
        <v>2</v>
      </c>
      <c r="AC101" s="9">
        <v>0</v>
      </c>
      <c r="AD101" s="10">
        <v>0</v>
      </c>
      <c r="AE101" s="9">
        <v>0</v>
      </c>
      <c r="AF101" s="10">
        <v>0</v>
      </c>
      <c r="AG101" s="9">
        <v>244</v>
      </c>
      <c r="AH101" s="10">
        <v>1</v>
      </c>
      <c r="AI101" s="9">
        <v>0</v>
      </c>
      <c r="AJ101" s="10">
        <v>0</v>
      </c>
      <c r="AK101" s="9">
        <v>0</v>
      </c>
      <c r="AL101" s="10">
        <v>0</v>
      </c>
      <c r="AM101" s="9">
        <v>0</v>
      </c>
      <c r="AN101" s="10">
        <v>0</v>
      </c>
      <c r="AO101" s="9">
        <v>244</v>
      </c>
      <c r="AP101" s="10">
        <v>1</v>
      </c>
      <c r="AQ101" s="9">
        <v>244</v>
      </c>
      <c r="AR101" s="10">
        <v>1</v>
      </c>
      <c r="AS101" s="9">
        <v>732</v>
      </c>
      <c r="AT101" s="10">
        <v>3</v>
      </c>
      <c r="AU101" s="9">
        <v>0</v>
      </c>
      <c r="AV101" s="10">
        <v>0</v>
      </c>
      <c r="AW101" s="9">
        <v>0</v>
      </c>
      <c r="AX101" s="10">
        <v>0</v>
      </c>
      <c r="AY101" s="9">
        <v>0</v>
      </c>
      <c r="AZ101" s="10">
        <v>0</v>
      </c>
      <c r="BA101" s="9">
        <v>0</v>
      </c>
      <c r="BB101" s="10">
        <v>0</v>
      </c>
      <c r="BC101" s="9">
        <v>732</v>
      </c>
      <c r="BD101" s="10">
        <v>3</v>
      </c>
      <c r="BE101" s="9">
        <v>732</v>
      </c>
      <c r="BF101" s="10">
        <v>3</v>
      </c>
      <c r="BG101" s="9">
        <v>732</v>
      </c>
      <c r="BH101" s="10">
        <v>3</v>
      </c>
      <c r="BI101" s="9">
        <v>732</v>
      </c>
      <c r="BJ101" s="10">
        <v>3</v>
      </c>
      <c r="BK101" s="9">
        <v>0</v>
      </c>
      <c r="BL101" s="10">
        <v>0</v>
      </c>
      <c r="BM101" s="9">
        <v>0</v>
      </c>
      <c r="BN101" s="10">
        <v>0</v>
      </c>
    </row>
    <row r="102" spans="1:66" ht="15.75" customHeight="1">
      <c r="A102" s="8"/>
      <c r="B102" s="2" t="s">
        <v>6</v>
      </c>
      <c r="C102" s="10" t="s">
        <v>103</v>
      </c>
      <c r="D102" s="11" t="s">
        <v>151</v>
      </c>
      <c r="E102" s="9">
        <v>2716</v>
      </c>
      <c r="F102" s="10">
        <v>4</v>
      </c>
      <c r="G102" s="9">
        <v>3395</v>
      </c>
      <c r="H102" s="10">
        <v>5</v>
      </c>
      <c r="I102" s="9">
        <v>2037</v>
      </c>
      <c r="J102" s="10">
        <v>3</v>
      </c>
      <c r="K102" s="9">
        <v>2037</v>
      </c>
      <c r="L102" s="10">
        <v>3</v>
      </c>
      <c r="M102" s="9">
        <v>2037</v>
      </c>
      <c r="N102" s="10">
        <v>3</v>
      </c>
      <c r="O102" s="9">
        <v>4753</v>
      </c>
      <c r="P102" s="10">
        <v>7</v>
      </c>
      <c r="Q102" s="9">
        <v>4074</v>
      </c>
      <c r="R102" s="10">
        <v>6</v>
      </c>
      <c r="S102" s="9">
        <v>4074</v>
      </c>
      <c r="T102" s="10">
        <v>6</v>
      </c>
      <c r="U102" s="9">
        <v>1358</v>
      </c>
      <c r="V102" s="10">
        <v>2</v>
      </c>
      <c r="W102" s="9">
        <v>2037</v>
      </c>
      <c r="X102" s="10">
        <v>3</v>
      </c>
      <c r="Y102" s="9">
        <v>2716</v>
      </c>
      <c r="Z102" s="10">
        <v>4</v>
      </c>
      <c r="AA102" s="9">
        <v>3395</v>
      </c>
      <c r="AB102" s="10">
        <v>5</v>
      </c>
      <c r="AC102" s="9">
        <v>2007</v>
      </c>
      <c r="AD102" s="10">
        <v>3</v>
      </c>
      <c r="AE102" s="9">
        <v>4543</v>
      </c>
      <c r="AF102" s="10">
        <v>7</v>
      </c>
      <c r="AG102" s="9">
        <v>7788</v>
      </c>
      <c r="AH102" s="10">
        <v>12</v>
      </c>
      <c r="AI102" s="9">
        <v>3245</v>
      </c>
      <c r="AJ102" s="10">
        <v>5</v>
      </c>
      <c r="AK102" s="9">
        <v>5841</v>
      </c>
      <c r="AL102" s="10">
        <v>9</v>
      </c>
      <c r="AM102" s="9">
        <v>2596</v>
      </c>
      <c r="AN102" s="10">
        <v>4</v>
      </c>
      <c r="AO102" s="9">
        <v>5192</v>
      </c>
      <c r="AP102" s="10">
        <v>8</v>
      </c>
      <c r="AQ102" s="9">
        <v>5192</v>
      </c>
      <c r="AR102" s="10">
        <v>8</v>
      </c>
      <c r="AS102" s="9">
        <v>3894</v>
      </c>
      <c r="AT102" s="10">
        <v>6</v>
      </c>
      <c r="AU102" s="9">
        <v>6490</v>
      </c>
      <c r="AV102" s="10">
        <v>10</v>
      </c>
      <c r="AW102" s="9">
        <v>9735</v>
      </c>
      <c r="AX102" s="10">
        <v>15</v>
      </c>
      <c r="AY102" s="9">
        <v>12331</v>
      </c>
      <c r="AZ102" s="10">
        <v>19</v>
      </c>
      <c r="BA102" s="9">
        <v>5192</v>
      </c>
      <c r="BB102" s="10">
        <v>8</v>
      </c>
      <c r="BC102" s="9">
        <v>9086</v>
      </c>
      <c r="BD102" s="10">
        <v>14</v>
      </c>
      <c r="BE102" s="9">
        <v>5192</v>
      </c>
      <c r="BF102" s="10">
        <v>8</v>
      </c>
      <c r="BG102" s="9">
        <v>8985</v>
      </c>
      <c r="BH102" s="10">
        <v>15</v>
      </c>
      <c r="BI102" s="9">
        <v>11381</v>
      </c>
      <c r="BJ102" s="10">
        <v>19</v>
      </c>
      <c r="BK102" s="9">
        <v>7787</v>
      </c>
      <c r="BL102" s="10">
        <v>13</v>
      </c>
      <c r="BM102" s="9">
        <v>9735</v>
      </c>
      <c r="BN102" s="10">
        <v>15</v>
      </c>
    </row>
    <row r="103" spans="1:66" ht="15.75" customHeight="1">
      <c r="E103" s="9"/>
      <c r="F103" s="10"/>
      <c r="G103" s="9"/>
      <c r="H103" s="10"/>
      <c r="I103" s="9"/>
      <c r="J103" s="10"/>
      <c r="K103" s="9"/>
      <c r="L103" s="10"/>
      <c r="M103" s="9"/>
      <c r="N103" s="10"/>
      <c r="O103" s="9"/>
      <c r="P103" s="10"/>
      <c r="Q103" s="9"/>
      <c r="R103" s="10"/>
      <c r="S103" s="9"/>
      <c r="T103" s="10"/>
      <c r="U103" s="9"/>
      <c r="V103" s="10"/>
      <c r="W103" s="9"/>
      <c r="X103" s="10"/>
      <c r="Y103" s="9"/>
      <c r="Z103" s="10"/>
      <c r="AA103" s="9"/>
      <c r="AB103" s="10"/>
      <c r="AC103" s="9"/>
      <c r="AD103" s="10"/>
      <c r="AE103" s="9"/>
      <c r="AF103" s="10"/>
      <c r="AG103" s="9"/>
      <c r="AH103" s="10"/>
      <c r="AI103" s="9"/>
      <c r="AJ103" s="10"/>
      <c r="AK103" s="9"/>
      <c r="AL103" s="10"/>
      <c r="AM103" s="9"/>
      <c r="AN103" s="10"/>
      <c r="AO103" s="9"/>
      <c r="AP103" s="10"/>
      <c r="AQ103" s="9"/>
      <c r="AR103" s="10"/>
      <c r="AS103" s="9"/>
      <c r="AT103" s="10"/>
      <c r="AU103" s="9"/>
      <c r="AV103" s="10"/>
      <c r="AW103" s="9"/>
      <c r="AX103" s="10"/>
      <c r="AY103" s="9"/>
      <c r="AZ103" s="10"/>
      <c r="BA103" s="9"/>
      <c r="BB103" s="10"/>
      <c r="BC103" s="9"/>
      <c r="BD103" s="10"/>
      <c r="BE103" s="9"/>
      <c r="BF103" s="10"/>
      <c r="BG103" s="9"/>
      <c r="BH103" s="10"/>
      <c r="BI103" s="9"/>
      <c r="BJ103" s="10"/>
      <c r="BK103" s="9"/>
      <c r="BL103" s="10"/>
      <c r="BM103" s="9"/>
      <c r="BN103" s="10"/>
    </row>
  </sheetData>
  <customSheetViews>
    <customSheetView guid="{E9D49E64-4288-4A4D-ABE0-221BFB49DA21}" filter="1" showAutoFilter="1">
      <pageMargins left="0.7" right="0.7" top="0.75" bottom="0.75" header="0.3" footer="0.3"/>
      <autoFilter ref="A2:DB3137" xr:uid="{733C018F-8F85-4520-AB11-26750AE62876}">
        <filterColumn colId="3">
          <filters blank="1">
            <filter val="SBR"/>
          </filters>
        </filterColumn>
      </autoFilter>
    </customSheetView>
    <customSheetView guid="{7C6B15BF-FB64-4AF5-93B6-1B78D07926F3}" filter="1" showAutoFilter="1">
      <pageMargins left="0.7" right="0.7" top="0.75" bottom="0.75" header="0.3" footer="0.3"/>
      <autoFilter ref="B2:DB3166" xr:uid="{759B8119-8CC6-4F77-A1DF-4454323DE348}">
        <filterColumn colId="2">
          <filters blank="1">
            <filter val="BEC"/>
          </filters>
        </filterColumn>
      </autoFilter>
    </customSheetView>
    <customSheetView guid="{15AEABDB-A837-41B9-87B0-87E0EC95D325}" filter="1" showAutoFilter="1">
      <pageMargins left="0.7" right="0.7" top="0.75" bottom="0.75" header="0.3" footer="0.3"/>
      <autoFilter ref="B2:DB2626" xr:uid="{962E8134-109B-41AD-A070-58A37A13B468}">
        <filterColumn colId="12">
          <customFilters>
            <customFilter operator="greaterThan" val="500"/>
          </customFilters>
        </filterColumn>
      </autoFilter>
    </customSheetView>
    <customSheetView guid="{537FFA52-A3BC-40D5-B9C3-ED8339040504}" filter="1" showAutoFilter="1">
      <pageMargins left="0.7" right="0.7" top="0.75" bottom="0.75" header="0.3" footer="0.3"/>
      <autoFilter ref="A2:DB3166" xr:uid="{4B2C4667-C1D0-4C02-B467-73E3742A664A}">
        <filterColumn colId="1">
          <filters blank="1">
            <filter val="B00KOKVSBQ"/>
            <filter val="B00KOKVXA2"/>
            <filter val="B00KOKW0UO"/>
            <filter val="B00KOKWTPU"/>
            <filter val="B00KOKWWR0"/>
            <filter val="B00KOKWZOK"/>
            <filter val="B00KOKX1AM"/>
            <filter val="B00KOKX9AO"/>
            <filter val="B00KOKXLWK"/>
            <filter val="B00KOKXRPQ"/>
            <filter val="B00KOKXWOC"/>
            <filter val="B00KOKY51G"/>
            <filter val="B00KOKY5UW"/>
            <filter val="B00KOKY80E"/>
            <filter val="B00Q6Y2DIQ"/>
            <filter val="B00TPLK9EC"/>
            <filter val="B00TYGTS2M"/>
            <filter val="B00TYGUNVW"/>
            <filter val="B00TYGV3Z2"/>
            <filter val="B00TYGVCP8"/>
            <filter val="B00TYGVEAQ"/>
            <filter val="B00TYGVGYK"/>
            <filter val="B00TYGVJCY"/>
            <filter val="B00TYGVKJG"/>
            <filter val="B00TYGVW1M"/>
            <filter val="B00TYGVXMU"/>
            <filter val="B00ZDGQGQ8"/>
            <filter val="B010V9GDC8"/>
            <filter val="B010V9GZ5S"/>
            <filter val="B010V9I2RW"/>
            <filter val="B01171ZMPS"/>
            <filter val="B013E4HMUO"/>
            <filter val="B013P54XJK"/>
            <filter val="B015B730DA"/>
            <filter val="B015T117K6"/>
            <filter val="B018XTTXKW"/>
            <filter val="B01BJVT2TI"/>
            <filter val="B01BTZMFES"/>
            <filter val="B01BTZMG2E"/>
            <filter val="B01BY8GHJ4"/>
            <filter val="B01D1GTN7A"/>
            <filter val="B01D1GTPQO"/>
            <filter val="B01D1GTPWS"/>
            <filter val="B01D4S7EIU"/>
            <filter val="B01D4S7XUE"/>
            <filter val="B01D4S835I"/>
            <filter val="B01D4S959G"/>
            <filter val="B01I7ZCB9C"/>
            <filter val="B01LXIV13R"/>
            <filter val="B01LXUKMC9"/>
            <filter val="B01LYHY5C5"/>
            <filter val="B01LYI0KJ8"/>
            <filter val="B01LYTIA15"/>
            <filter val="B01LYTJGHV"/>
            <filter val="B01LZBYX2U"/>
            <filter val="B01MCQ7WFH"/>
            <filter val="B01MCXYME7"/>
            <filter val="B01MQU553J"/>
            <filter val="B01MRVJOLS"/>
            <filter val="B01MT2AFNO"/>
            <filter val="B01MU3UWX2"/>
            <filter val="B01MY4UB7V"/>
            <filter val="B01MYXVHAE"/>
            <filter val="B01MZ305QZ"/>
            <filter val="B01N0U2D15"/>
            <filter val="B01N12OMZ0"/>
            <filter val="B01N1WG3UF"/>
            <filter val="B01N243SFQ"/>
            <filter val="B01N4IEU0W"/>
            <filter val="B01N4PJCI0"/>
            <filter val="B01N5IN9PR"/>
            <filter val="B01N6EXUSX"/>
            <filter val="B01N7GC1SV"/>
            <filter val="B01N7LFF7O"/>
            <filter val="B01N9KU9QN"/>
            <filter val="B06VYFGWQZ"/>
            <filter val="B06VYH266K"/>
            <filter val="B06VYH267K"/>
            <filter val="B06WGW1M8K"/>
            <filter val="B06WVHQXF7"/>
            <filter val="B06WVHQXY5"/>
            <filter val="B06X9657LF"/>
            <filter val="B06X9773FL"/>
            <filter val="B06XDTR292"/>
            <filter val="B06XL1DP19"/>
            <filter val="B06XZ2WLD3"/>
            <filter val="B071DNX2QW"/>
            <filter val="B071GLHLZ9"/>
            <filter val="B071X4NV4C"/>
            <filter val="B072C6HRGB"/>
            <filter val="B072KF357X"/>
            <filter val="B072QX3BN6"/>
            <filter val="B073YD9191"/>
            <filter val="B073YDRVPZ"/>
            <filter val="B073YDWYNK"/>
            <filter val="B073YF7TX8"/>
            <filter val="B073ZQB95T"/>
            <filter val="B0756W9JSZ"/>
            <filter val="B077STRBF1"/>
            <filter val="B077YDVMD3"/>
            <filter val="B077YGXQTM"/>
            <filter val="B0784S85TY"/>
            <filter val="B078GHTKTM"/>
            <filter val="B078KW9D1Z"/>
            <filter val="B078KZH29S"/>
            <filter val="B078NY48RM"/>
            <filter val="B078NY57HJ"/>
            <filter val="B078Q469Z2"/>
            <filter val="B078Q9CGV3"/>
            <filter val="B0791J3R2H"/>
            <filter val="B0798J614L"/>
            <filter val="B0798L76H1"/>
            <filter val="B079RK6LG3"/>
            <filter val="B079RLCSCP"/>
            <filter val="B079XZ5JR4"/>
            <filter val="B079YNMNCX"/>
            <filter val="B079YSQDG5"/>
            <filter val="B07B5BF5SR"/>
            <filter val="B07C2WFLS3"/>
            <filter val="B07CQNPRRX"/>
            <filter val="B07CRJPGXN"/>
            <filter val="B07CRNHJQS"/>
            <filter val="B07CRNJ4RQ"/>
            <filter val="B07CVZHWHD"/>
            <filter val="B07D1ZZJSF"/>
            <filter val="B07D23F24Q"/>
            <filter val="B07D5WW75B"/>
            <filter val="B07D5Y2SVR"/>
            <filter val="B07D5Y2SW4"/>
            <filter val="B07D5Z9G2F"/>
            <filter val="B07D75HKDP"/>
            <filter val="B07D76HZ3H"/>
            <filter val="B07D77K7Q6"/>
            <filter val="B07D77VCR9"/>
            <filter val="B07D7ZSFDJ"/>
            <filter val="B07DKZY2FF"/>
            <filter val="B07F1ZCT1X"/>
            <filter val="B07FQBHVJJ"/>
            <filter val="B07FRBK1VM"/>
            <filter val="B07FRD4RLG"/>
            <filter val="B07FRMS8YH"/>
            <filter val="B07FRQR242"/>
            <filter val="B07GYP9RVN"/>
            <filter val="B07GYQFZTJ"/>
            <filter val="B07J1L7FML"/>
            <filter val="B07J1RN83J"/>
            <filter val="B07J58Y167"/>
            <filter val="B07KB1TS5Y"/>
            <filter val="B07KHW7H5J"/>
            <filter val="B07KPHJ534"/>
            <filter val="B07L66CQC5"/>
            <filter val="B07MBG41Z3"/>
            <filter val="B07MC8852V"/>
            <filter val="B07ML2NTB6"/>
            <filter val="B07MMWGRM7"/>
            <filter val="B07MN8NZSZ"/>
            <filter val="B07MY6KMRN"/>
            <filter val="B07NVWF5SZ"/>
            <filter val="B07NY1S7ZB"/>
            <filter val="B07P28DS72"/>
            <filter val="B07P8Z3W9T"/>
            <filter val="B07P91GKH1"/>
            <filter val="B07PB2PNSH"/>
            <filter val="B07PBDV76H"/>
            <filter val="B07QL3BWC4"/>
            <filter val="B07TSTKM65"/>
            <filter val="B07TZTHWJM"/>
            <filter val="B07V2B1YR4"/>
            <filter val="B07V35WNZB"/>
            <filter val="B07V42Q5ST"/>
            <filter val="B07V4G1JRC"/>
            <filter val="B07YPQKQC6"/>
            <filter val="B07Z93847N"/>
            <filter val="B07Z94ZTMY"/>
            <filter val="B08256PB25"/>
            <filter val="B08257BFT8"/>
            <filter val="B082L2BNG4"/>
            <filter val="B082L2HTYR"/>
            <filter val="B082L2NWS1"/>
            <filter val="B082L378ZR"/>
            <filter val="B083BZ3DYF"/>
            <filter val="B083JFXSB1"/>
            <filter val="B084GG1LFW"/>
            <filter val="B084MC3C7D"/>
            <filter val="B084MC68HF"/>
            <filter val="B084S4VCG8"/>
            <filter val="B084S57CZX"/>
            <filter val="B084XPDXVN"/>
            <filter val="B08548XSX7"/>
            <filter val="B085B3H2BS"/>
            <filter val="B086ZCXLGY"/>
            <filter val="B086ZDGDTK"/>
            <filter val="B086ZDLQ4V"/>
            <filter val="B086ZFRL7Q"/>
            <filter val="B08719JR8X"/>
            <filter val="B08BJDW5DG"/>
            <filter val="B08BJJ9SVT"/>
            <filter val="B08DN11BMG"/>
            <filter val="B08DN2GVY1"/>
            <filter val="B08DN38WSK"/>
            <filter val="B08DNMNWJ9"/>
            <filter val="B08DNYFM1B"/>
            <filter val="B08DNYHFJR"/>
            <filter val="B08DNZ7STV"/>
            <filter val="B08DNZG2HG"/>
            <filter val="B08DP127MW"/>
            <filter val="B08DP18P8Z"/>
            <filter val="B08DP1C5TP"/>
            <filter val="B08DP1LYZY"/>
            <filter val="B08DP1VNB1"/>
            <filter val="B08GYSY8KG"/>
            <filter val="B08GYT7KLY"/>
            <filter val="B08HFXGVKS"/>
            <filter val="B08HFYGL39"/>
            <filter val="B08HGDRNWD"/>
            <filter val="B08HR4ZNTF"/>
            <filter val="B08HR543S1"/>
            <filter val="B08HVQV6FC"/>
            <filter val="B08JVLYJ1D"/>
            <filter val="B08KVJVXGT"/>
            <filter val="B08LDPPJ8C"/>
            <filter val="B08LDQP9MF"/>
            <filter val="B08MWX7FVZ"/>
            <filter val="B08MWX8634"/>
            <filter val="B08MWXVG31"/>
            <filter val="B08MX1THT2"/>
            <filter val="B08NVLGWQB"/>
            <filter val="B08P97ZTS1"/>
            <filter val="B08PC9DF2N"/>
            <filter val="B08PCPSM3S"/>
            <filter val="B08Q3H2FF6"/>
            <filter val="B08QYTRXR2"/>
            <filter val="B08RJRKGRL"/>
            <filter val="B08RWD62NP"/>
            <filter val="B08RWFLDD6"/>
            <filter val="B08TR77NYP"/>
            <filter val="B08V71DC3W"/>
            <filter val="B08V9XS25J"/>
            <filter val="B08VB12F86"/>
            <filter val="B08VGG6964"/>
            <filter val="B08VJ5534Q"/>
            <filter val="B08W51L2V9"/>
            <filter val="B08WD57R7K"/>
            <filter val="B08WD6ML5X"/>
            <filter val="B08XNPST8G"/>
            <filter val="B08XWNXN2G"/>
            <filter val="B0914YNCKM"/>
            <filter val="B0914Z8YTL"/>
            <filter val="B09151FK7C"/>
            <filter val="B09152YKJF"/>
            <filter val="B0919LBDSW"/>
            <filter val="B091DPSSYK"/>
            <filter val="B091RNFJDX"/>
            <filter val="B092R6HS5H"/>
            <filter val="B092R7CGVH"/>
            <filter val="B092RB761T"/>
            <filter val="B092RFW8NC"/>
            <filter val="B09371PL51"/>
            <filter val="B09372DD8G"/>
            <filter val="B09372HQHN"/>
            <filter val="B09372RG8N"/>
            <filter val="B09373BH6P"/>
            <filter val="B09373DJJ2"/>
            <filter val="B09373RM3Y"/>
            <filter val="B09373W539"/>
            <filter val="B09373XNKG"/>
            <filter val="B09374579F"/>
            <filter val="B09374S2XQ"/>
            <filter val="B093754D72"/>
            <filter val="B09375C2JJ"/>
            <filter val="B09377KVKR"/>
            <filter val="B097LGN6B4"/>
            <filter val="B098WVWB8Q"/>
            <filter val="B0993D77JN"/>
            <filter val="B0993RD5Y1"/>
            <filter val="B099FFCR3Y"/>
            <filter val="B09B7DSH4Q"/>
            <filter val="B09BCLK5MF"/>
            <filter val="B09C8V594T"/>
            <filter val="B09CBR1F2Z"/>
            <filter val="B09CKH2TTK"/>
            <filter val="B09CKHQTWR"/>
            <filter val="B09CQ87LLN"/>
            <filter val="B09DGTX6KX"/>
            <filter val="B09DHCQWR7"/>
            <filter val="B09DP95TQS"/>
            <filter val="B09FGQ9FVN"/>
            <filter val="B09FJLYDZ1"/>
            <filter val="B09FLQH54X"/>
            <filter val="B09FLR5QNS"/>
            <filter val="B09H33P1L9"/>
            <filter val="B09J16M5TF"/>
            <filter val="B09JBP5W2Z"/>
            <filter val="B09K6GW6D7"/>
            <filter val="B09KQMPQ45"/>
            <filter val="B09KQY1YJS"/>
            <filter val="B09KQYF668"/>
            <filter val="B09LCRXYKZ"/>
            <filter val="B09MTX2NL2"/>
            <filter val="B09MTX9L6H"/>
            <filter val="B09N2GDX49"/>
            <filter val="B09NKQYD1N"/>
            <filter val="B09NKQZTV6"/>
            <filter val="B09PV7T4YH"/>
            <filter val="B09PYY7V6F"/>
            <filter val="B09Q2WTJ6L"/>
            <filter val="B09Q3KT82J"/>
            <filter val="B09Q91XJ77"/>
            <filter val="B09QD1SVJ5"/>
            <filter val="B09RSJXTBY"/>
            <filter val="B09S5KJH6C"/>
            <filter val="B09SG8M5PG"/>
            <filter val="B09VCFCXKP"/>
            <filter val="B09VCGWV9Y"/>
            <filter val="B09VCHWX8P"/>
            <filter val="B09VCN8LNS"/>
            <filter val="B09XFH2NXC"/>
            <filter val="B09XM9PXK3"/>
            <filter val="B09XMBMZQF"/>
            <filter val="B09XMBSC7F"/>
            <filter val="B09XMC7QBC"/>
            <filter val="B09XMCBN18"/>
            <filter val="B09XMRFWB6"/>
            <filter val="B09XMRSSN1"/>
            <filter val="B09XMSQXN8"/>
            <filter val="B09Y5ZG6KB"/>
            <filter val="B0B297BQHC"/>
            <filter val="B0B297DYN8"/>
            <filter val="B0B298J16Y"/>
            <filter val="B0B299C336"/>
            <filter val="B0B5RYYKZ7"/>
            <filter val="B0B5WZNP9R"/>
            <filter val="B0B71DCG5C"/>
            <filter val="B0B71K7M3L"/>
            <filter val="B0B71LVP9X"/>
            <filter val="B0B7B6RQ1M"/>
            <filter val="B0B7F4TV1N"/>
            <filter val="B0B8SRRZD6"/>
            <filter val="B0B8ZH857N"/>
            <filter val="B0B8ZL2ZYD"/>
            <filter val="B0B96HNWCH"/>
            <filter val="B0B9GNSW4B"/>
            <filter val="B0B9H33M1J"/>
            <filter val="B0B9H6R3LD"/>
            <filter val="B0B9H97HMF"/>
            <filter val="B0B9H9VMPC"/>
            <filter val="B0B9H9Z2RR"/>
            <filter val="B0B9JW5W54"/>
            <filter val="B0BCGKPXTG"/>
            <filter val="B0BD4PBBVF"/>
            <filter val="B0BD8S5FM6"/>
            <filter val="B0BDDWWZTP"/>
            <filter val="B0BFLNZWGC"/>
            <filter val="B0BFRBCZ5W"/>
            <filter val="B0BH4Q5YHC"/>
            <filter val="B0BHLBNV1F"/>
            <filter val="B0BSLKSGWV"/>
            <filter val="B0BSLMKQWH"/>
            <filter val="B0BSLMY9HY"/>
            <filter val="B0BSLNDH5J"/>
            <filter val="B0C2CGD49P"/>
            <filter val="B0C2PZ8JMT"/>
            <filter val="B0C2VJ7X7R"/>
            <filter val="B0C2VLF6VP"/>
            <filter val="B0C46V8QWV"/>
            <filter val="B0C4SZPYZW"/>
            <filter val="B0C4YRD2P3"/>
            <filter val="B0C4YRKQY3"/>
            <filter val="B0C4YRMS4Z"/>
            <filter val="B0C4YTFCJP"/>
            <filter val="B0C4YTMJ71"/>
            <filter val="B0C4YTYTYF"/>
            <filter val="B0C4YYYBQS"/>
            <filter val="B0C69NVFJG"/>
          </filters>
        </filterColumn>
        <sortState xmlns:xlrd2="http://schemas.microsoft.com/office/spreadsheetml/2017/richdata2" ref="A2:DB3166">
          <sortCondition descending="1" ref="N2:N3166"/>
        </sortState>
      </autoFilter>
    </customSheetView>
    <customSheetView guid="{915EA89E-6C07-4DC4-A028-58EE2F9387D0}" filter="1" showAutoFilter="1">
      <pageMargins left="0.7" right="0.7" top="0.75" bottom="0.75" header="0.3" footer="0.3"/>
      <autoFilter ref="B1:DB3385" xr:uid="{DEB3023B-92E6-4CB0-9983-92274B06D004}">
        <filterColumn colId="2">
          <filters blank="1">
            <filter val="BEC"/>
          </filters>
        </filterColumn>
      </autoFilter>
    </customSheetView>
    <customSheetView guid="{9F7AC949-7395-43A1-BE8C-5A168D1AD54B}" filter="1" showAutoFilter="1">
      <pageMargins left="0.7" right="0.7" top="0.75" bottom="0.75" header="0.3" footer="0.3"/>
      <autoFilter ref="B2:DB1809" xr:uid="{09D44A43-8F4F-4037-8742-B79884652D53}">
        <filterColumn colId="2">
          <filters>
            <filter val="SBR"/>
          </filters>
        </filterColumn>
      </autoFilter>
    </customSheetView>
    <customSheetView guid="{4C11E22A-DF8D-4566-A640-6FDC26D8E2A4}" filter="1" showAutoFilter="1">
      <pageMargins left="0.7" right="0.7" top="0.75" bottom="0.75" header="0.3" footer="0.3"/>
      <autoFilter ref="A2:DB3137" xr:uid="{82D0ECEE-5E48-45EA-B0A8-274DF9ACF5C8}">
        <filterColumn colId="2">
          <filters blank="1">
            <filter val="#N/A"/>
            <filter val="0"/>
            <filter val="10"/>
            <filter val="100"/>
            <filter val="101"/>
            <filter val="102"/>
            <filter val="105"/>
            <filter val="1065"/>
            <filter val="1099"/>
            <filter val="11"/>
            <filter val="110"/>
            <filter val="1159"/>
            <filter val="1168"/>
            <filter val="117"/>
            <filter val="1174"/>
            <filter val="119"/>
            <filter val="12"/>
            <filter val="128"/>
            <filter val="134"/>
            <filter val="1345"/>
            <filter val="135"/>
            <filter val="137"/>
            <filter val="14"/>
            <filter val="1467"/>
            <filter val="148"/>
            <filter val="15"/>
            <filter val="16"/>
            <filter val="1643"/>
            <filter val="166"/>
            <filter val="17"/>
            <filter val="173"/>
            <filter val="1760"/>
            <filter val="187"/>
            <filter val="190"/>
            <filter val="196"/>
            <filter val="2"/>
            <filter val="21"/>
            <filter val="211"/>
            <filter val="215"/>
            <filter val="217"/>
            <filter val="228"/>
            <filter val="23"/>
            <filter val="231"/>
            <filter val="234"/>
            <filter val="24"/>
            <filter val="250"/>
            <filter val="262"/>
            <filter val="265"/>
            <filter val="2675"/>
            <filter val="27"/>
            <filter val="279"/>
            <filter val="28"/>
            <filter val="281"/>
            <filter val="291"/>
            <filter val="3"/>
            <filter val="315"/>
            <filter val="333"/>
            <filter val="335"/>
            <filter val="338"/>
            <filter val="34"/>
            <filter val="36"/>
            <filter val="37"/>
            <filter val="370"/>
            <filter val="375"/>
            <filter val="393"/>
            <filter val="4"/>
            <filter val="40"/>
            <filter val="41"/>
            <filter val="4203"/>
            <filter val="421"/>
            <filter val="425"/>
            <filter val="435"/>
            <filter val="45"/>
            <filter val="454"/>
            <filter val="4576"/>
            <filter val="462"/>
            <filter val="48"/>
            <filter val="49"/>
            <filter val="493"/>
            <filter val="4987"/>
            <filter val="499"/>
            <filter val="5009"/>
            <filter val="51"/>
            <filter val="510"/>
            <filter val="518"/>
            <filter val="52"/>
            <filter val="54"/>
            <filter val="56"/>
            <filter val="584"/>
            <filter val="59"/>
            <filter val="6"/>
            <filter val="61"/>
            <filter val="62"/>
            <filter val="624"/>
            <filter val="63"/>
            <filter val="64"/>
            <filter val="658"/>
            <filter val="67"/>
            <filter val="70"/>
            <filter val="71"/>
            <filter val="73"/>
            <filter val="737"/>
            <filter val="757"/>
            <filter val="78"/>
            <filter val="8"/>
            <filter val="80"/>
            <filter val="81"/>
            <filter val="82"/>
            <filter val="838"/>
            <filter val="84"/>
            <filter val="85"/>
            <filter val="862"/>
            <filter val="865"/>
            <filter val="87"/>
            <filter val="892"/>
            <filter val="9"/>
            <filter val="90"/>
            <filter val="903"/>
            <filter val="917"/>
            <filter val="930"/>
            <filter val="976"/>
            <filter val="994"/>
            <filter val="AUR_10C_GYM_HM-GY_PVC_18KG(2*4+2.5*4)"/>
            <filter val="AUR_10C_GYM_HM-GY_PVC_20KG(2*4+3*4)"/>
            <filter val="AUR_10C_GYM_HM-GY_PVC_20KG(2.5*8)"/>
            <filter val="AUR_15C_GYM_HM-GY_PVC_12KG"/>
            <filter val="AUR_18C_GYM_HM-GY+ORG-SK-RP_PVC_20KG"/>
            <filter val="AUR_1C_BAG_BADM_CNVS_GRN_45LT"/>
            <filter val="AUR_1C_BAG_BADM_POLY_3D_BLK_40LT"/>
            <filter val="AUR_1C_BAG_BADM_POLY_3D_GRY-ORG_40LT"/>
            <filter val="AUR_1C_BAG_BADM_POLY_BLK-ED_BLK-BLU_40LT"/>
            <filter val="AUR_1C_BAG_BADM_POLY_BLK-ED_BLK-GRN_40LT"/>
            <filter val="AUR_1C_BAG_BADM_POLY_BLK-ED_BLK-ORG_40LT"/>
            <filter val="AUR_1C_BAG_BADM_POLY_BLK-ED_BLK-RED_40LT"/>
            <filter val="AUR_1C_BAG_BADM_POLY_BLK-GRN_40LT"/>
            <filter val="AUR_1C_BAG_BADM_POLY_BLK-YLW_40LT"/>
            <filter val="AUR_1C_BAG_BADM_POLY_BLU_45LT"/>
            <filter val="AUR_1C_BAG_BADM_POLY_BLU-BLK_40LT"/>
            <filter val="AUR_1C_BAG_BADM_POLY_LION_BLKBLU_40LT"/>
            <filter val="AUR_1C_BAG_BADM_POLY_LION_BLKGRN_40LT"/>
            <filter val="AUR_1C_BAG_BADM_POLY_LION_BLKPRP_40LT"/>
            <filter val="AUR_1C_BAG_BADM_POLY_LION_BLK-RED_40LT"/>
            <filter val="AUR_1C_BAG_BADM_POLY_LION_BLKYLW_40LT"/>
            <filter val="AUR_1C_BAG_BADM_POLY_PPNG_BLK-GRN_40LT"/>
            <filter val="AUR_1C_BAG_BADM_POLY_RED_45LT"/>
            <filter val="AUR_1C_BAG_BADM_POLY_SKY-BLU_45LT"/>
            <filter val="AUR_1C_BAG_CRKT_POLY_CAM-BLK"/>
            <filter val="AUR_1C_BAG_CRKT_POLY_CAM-BLU"/>
            <filter val="AUR_1C_BAG_CRKT_POLY_CAM-GRN"/>
            <filter val="AUR_1C_BAG_CRKT_POLY_CAM-ORG"/>
            <filter val="AUR_1C_BAG_GYM_POLY_DUFL_BLK"/>
            <filter val="AUR_1C_BAG_GYM_POLY_DUFL_BLK-BLU"/>
            <filter val="AUR_1C_BAG_GYM_POLY_DUFL_BLU-ORG"/>
            <filter val="AUR_1C_BAG_GYM_POLY_DUFL_BLU-SKYBLU"/>
            <filter val="AUR_1C_BAG_GYM_POLY_DUFL_OLV-GRN-ORG"/>
            <filter val="AUR_1C_BAG_LP-SLV_NEOPR_BLK"/>
            <filter val="AUR_1C_BAG_WAIST_POLY_MRN"/>
            <filter val="AUR_1C_BALL_BSKTBAL_RBR_ORG_SIZ-7"/>
            <filter val="AUR_1C_BALL_FOTBAL_PU_ORG_SIZ-5"/>
            <filter val="AUR_1C_BALL_VLYBAL_PVC_BLU_SIZ-5"/>
            <filter val="AUR_1C_BALL_VLYBAL_PVC_RED-WHT_SIZ-5"/>
            <filter val="AUR_1C_BOX_CHAIN_IRN_SLV"/>
            <filter val="AUR_1C_BOX_FCS-PD_PU-LTH_BLK-RED"/>
            <filter val="AUR_1C_BOX_FCS-PD_PU-LTH_BLK-WHT"/>
            <filter val="AUR_1C_BOX_FCS-PD_PU-LTH_BLU-WHT"/>
            <filter val="AUR_1C_BOX_FCS-PD_PU-LTH_MRN-WHT"/>
            <filter val="AUR_1C_BOX_GLV_PU-LTH_6565_RED-WHT_16Oz"/>
            <filter val="AUR_1C_BOX_GLV_PU-LTH_LION_YLW-BLK_14OZ"/>
            <filter val="AUR_1C_BOX_HW_COT-SPD_CAMO_CAM-GRN_108&quot;"/>
            <filter val="AUR_1C_BOX_HW_COT-SPD_CAMO_CAM-GRN_137&quot;"/>
            <filter val="AUR_1C_BOX_HW_COT-SPD_PLN_BLK_108&quot;"/>
            <filter val="AUR_1C_BOX_PCH-BG_CNVS_BLK_UFL-4FT"/>
            <filter val="AUR_1C_BOX_PCH-BG_CNVS_RED_UFL-4FT"/>
            <filter val="AUR_1C_BOX_PCH-BG_PU-LTH_BLK_FL-5FT"/>
            <filter val="AUR_1C_BOX_PCH-BG_PU-LTH_BLK-GRN_FL-2FT"/>
            <filter val="AUR_1C_BOX_PCH-BG_SRF_BLK_FL-4FT"/>
            <filter val="AUR_1C_BOX_PCH-BG_SRF_BLK_UFL-4FT"/>
            <filter val="AUR_1C_CKT_BAT_WOOD_HLF+CNE+KW_BLU_SIZ-7"/>
            <filter val="AUR_1C_CKT_BAT_WOOD_HLF+CNE+KW_GRN_SIZ-7"/>
            <filter val="AUR_1C_CKT_BAT_WOOD_HLF+CNE+KW_ORG_SIZ-7"/>
            <filter val="AUR_1C_CKT_MLT_WOOD"/>
            <filter val="AUR_1C_CLTH_LEGG_POLY_PLN_BLK_XXL"/>
            <filter val="AUR_1C_CLTH_LEGG_POLY_PLN_BLU_LRG"/>
            <filter val="AUR_1C_CLTH_LEGG_POLY_PLN_BLU_SML"/>
            <filter val="AUR_1C_CLTH_LEGG_POLY_PLN_OLV-GRN_XL"/>
            <filter val="AUR_1C_CLTH_SHORT_POLY_BLU_SML"/>
            <filter val="AUR_1C_CLTH_SHORT_POLY_OLV-GRN_XL"/>
            <filter val="AUR_1C_CLTH_SHORT_POLY_PLN_BLK_MED"/>
            <filter val="AUR_1C_CLTH_TSHRT_POLY_OLV-GRN_SML"/>
            <filter val="AUR_1C_CLTH_TSHRT_POLY_PLN_BLK_LRG(40)"/>
            <filter val="AUR_1C_CLTH_TSHRT_POLY_PLN_BLK_LRG(42)"/>
            <filter val="AUR_1C_FTNS_SK-RP_BLK-GRN"/>
            <filter val="AUR_1C_FTNS_SK-RP_PVC_GRN-BLK"/>
            <filter val="AUR_1C_FTNS_SK-RP_PVC_ORG-BLK"/>
            <filter val="AUR_1C_FTNS_SK-RP_PVC_RED-BLK"/>
            <filter val="AUR_1C_GYM_BELT-606-SNAKE-11MM-BROWN-XL"/>
            <filter val="AUR_1C_GYM_BELT-606-SNAKE-11MM-RED-LARGE"/>
            <filter val="AUR_1C_GYM_BLT_LTH_707_GRY_MED"/>
            <filter val="AUR_1C_GYM_BLT_LTH_707_GRY_SML"/>
            <filter val="AUR_1C_GYM_BLT_LTH_707_GRY_XL"/>
            <filter val="AUR_1C_GYM_BLT_LTH_707_OLV-GRN_MED"/>
            <filter val="AUR_1C_GYM_BLT_LTH_DIPP_BLK_FR-SZ"/>
            <filter val="AUR_1C_GYM_BLT_LTH_EXT-WD_BLK_MED"/>
            <filter val="AUR_1C_GYM_BLT_LTH_EXT-WD_BLK_XL"/>
            <filter val="AUR_1C_GYM_BLT_LTH_FULBLK_LRG"/>
            <filter val="AUR_1C_GYM_BLT_LTH_FULBLK_MED"/>
            <filter val="AUR_1C_GYM_BLT_LTH_FULBLK_SML"/>
            <filter val="AUR_1C_GYM_BLT_LTH_FULBLK_XL"/>
            <filter val="AUR_1C_GYM_BLT_LTH_GENUN_BLK_LRG"/>
            <filter val="AUR_1C_GYM_BLT_LTH_GENUN_BLK_MED"/>
            <filter val="AUR_1C_GYM_BLT_LTH_GENUN_BLK_SML"/>
            <filter val="AUR_1C_GYM_BLT_LTH_GENUN_BLK_XL"/>
            <filter val="AUR_1C_GYM_BLT_LTH_GENUN_TAN_LRG"/>
            <filter val="AUR_1C_GYM_BLT_LTH_GENUN_TAN_MED"/>
            <filter val="AUR_1C_GYM_BLT_LTH_GENUN_TAN_SML"/>
            <filter val="AUR_1C_GYM_BLT_LTH_GENUN_TAN_XL"/>
            <filter val="AUR_1C_GYM_BLT_LTH_GENUN-PRO_BLK_LRG"/>
            <filter val="AUR_1C_GYM_BLT_LTH_GENUN-PRO_BLK_MED"/>
            <filter val="AUR_1C_GYM_BLT_LTH_GENUN-PRO_BLK_SML"/>
            <filter val="AUR_1C_GYM_BLT_LTH_GENUN-PRO_BLK_XL"/>
            <filter val="AUR_1C_GYM_BLT_LTH_GENUN-PRO_BRN_LRG"/>
            <filter val="AUR_1C_GYM_BLT_LTH_GENUN-PRO_BRN_MED"/>
            <filter val="AUR_1C_GYM_BLT_LTH_GENUN-PRO_BRN_SML"/>
            <filter val="AUR_1C_GYM_BLT_LTH_GENUN-PRO_BRN_XL"/>
            <filter val="AUR_1C_GYM_BLT_LTH_GENUN-PRO_COFF_LRG"/>
            <filter val="AUR_1C_GYM_BLT_LTH_GENUN-PRO_COFF_MED"/>
            <filter val="AUR_1C_GYM_BLT_LTH_GENUN-PRO_COFF_SML"/>
            <filter val="AUR_1C_GYM_BLT_LTH_GENUN-PRO_COFF_XL"/>
            <filter val="AUR_1C_GYM_BLT_LTH_GENUN-PRO_GRY_LRG"/>
            <filter val="AUR_1C_GYM_BLT_LTH_GENUN-PRO_GRY_MED"/>
            <filter val="AUR_1C_GYM_BLT_LTH_GENUN-PRO_GRY_SML"/>
            <filter val="AUR_1C_GYM_BLT_LTH_GENUN-PRO_GRY_XL"/>
            <filter val="AUR_1C_GYM_BLT_LTH_GENUN-PRO_MRN-WHT_LRG"/>
            <filter val="AUR_1C_GYM_BLT_LTH_GENUN-PRO_MRN-WHT_MED"/>
            <filter val="AUR_1C_GYM_BLT_LTH_GENUN-PRO_MRN-WHT_SML"/>
            <filter val="AUR_1C_GYM_BLT_LTH_GENUN-PRO_MRN-WHT_XL"/>
            <filter val="AUR_1C_GYM_BLT_LTH_GENUN-PRO_OLV-GRN_LRG"/>
            <filter val="AUR_1C_GYM_BLT_LTH_GENUN-PRO_OLV-GRN_MED"/>
            <filter val="AUR_1C_GYM_BLT_LTH_GENUN-PRO_OLV-GRN_SML"/>
            <filter val="AUR_1C_GYM_BLT_LTH_GENUN-PRO_OLV-GRN_XL"/>
            <filter val="AUR_1C_GYM_BLT_LTH_GENUN-PRO_OLV-GRN_XXL"/>
            <filter val="AUR_1C_GYM_BLT_LTH_GENUN-PRO_TAN_LRG"/>
            <filter val="AUR_1C_GYM_BLT_LTH_GENUN-PRO_TAN_MED"/>
            <filter val="AUR_1C_GYM_BLT_LTH_GENUN-PRO_TAN_SML"/>
            <filter val="AUR_1C_GYM_BLT_LTH_GENUN-PRO_TAN_XL"/>
            <filter val="AUR_1C_GYM_BLT_LTH_PNTHR_BLK_LRG"/>
            <filter val="AUR_1C_GYM_BLT_LTH_PNTHR_BLK_SML"/>
            <filter val="AUR_1C_GYM_BLT_LTH_PNTHR_BLK_XL"/>
            <filter val="AUR_1C_GYM_BLT_LTH_PNTHR_BLK_XXL"/>
            <filter val="AUR_1C_GYM_BLT_LTH_PNTHR_LGT-BRN_LRG"/>
            <filter val="AUR_1C_GYM_BLT_LTH_PNTHR_LGT-BRN_XL"/>
            <filter val="AUR_1C_GYM_BLT_LTH_PNTHR_TAN_MED"/>
            <filter val="AUR_1C_GYM_BLT_LTH_SECTNL_BLK_LRG"/>
            <filter val="AUR_1C_GYM_BLT_LTH_SECTNL_BLU_LRG"/>
            <filter val="AUR_1C_GYM_BLT_LTH_SECTNL_BRN_MED"/>
            <filter val="AUR_1C_GYM_BLT_LTH_SECTNL_BRN_SML"/>
            <filter val="AUR_1C_GYM_BLT_LTH_SECTNL_TAN_LRG"/>
            <filter val="AUR_1C_GYM_BLT_LTH_SECTNL_TAN_XL"/>
            <filter val="AUR_1C_GYM_BLT_NEOPR_BLK_MED"/>
            <filter val="AUR_1C_GYM_BLT_NEOPR_DIPP_BLK_ONE-SZ"/>
            <filter val="AUR_1C_GYM_BLT_NEOPR_EVA_RED-BLK_LRG"/>
            <filter val="AUR_1C_GYM_BLT_NEOPR_EVA_RED-BLK_MED"/>
            <filter val="AUR_1C_GYM_BLT_NEOPR_EVA_RED-BLK_SML"/>
            <filter val="AUR_1C_GYM_BLT_NEOPR_EVA_RED-BLK_XL"/>
            <filter val="AUR_1C_GYM_BLT_NEOPR_OCTN_BLK_MED"/>
            <filter val="AUR_1C_GYM_BLT_NEOPR_OCTN_BLK_SML"/>
            <filter val="AUR_1C_GYM_BLT_NEOPR_PRO_RED-BLK_SML"/>
            <filter val="AUR_1C_GYM_BLT_NEOPR_RED_XL"/>
            <filter val="AUR_1C_GYM_BLT_PLYPRP_DIPP_BRGNDY_FR-SZ"/>
            <filter val="AUR_1C_GYM_BLT_POLY_CAM-BLK_SML"/>
            <filter val="AUR_1C_GYM_BLT_PU-LTH_BLK_LRG"/>
            <filter val="AUR_1C_GYM_BLT_PU-LTH_BLK_MED"/>
            <filter val="AUR_1C_GYM_BLT_PU-LTH_BLK_SML"/>
            <filter val="AUR_1C_GYM_BLT_PU-LTH_BLK_XL"/>
            <filter val="AUR_1C_GYM_BLT_PU-LTH_BLU_MED"/>
            <filter val="AUR_1C_GYM_BLT_PU-LTH_BLU_SML"/>
            <filter val="AUR_1C_GYM_BLT_PU-LTH_BRN_MED"/>
            <filter val="AUR_1C_GYM_BLT_PU-LTH_BRN_SML"/>
            <filter val="AUR_1C_GYM_BLT_PU-LTH_BRN_XL"/>
            <filter val="AUR_1C_GYM_BLT_PU-LTH_OLV-GRN_MED"/>
            <filter val="AUR_1C_GYM_BLT_PU-LTH_OLV-GRN_SML"/>
            <filter val="AUR_1C_GYM_BLT_PU-LTH_OLV-GRN_XL"/>
            <filter val="AUR_1C_GYM_BLT_PU-LTH_RED_MED"/>
            <filter val="AUR_1C_GYM_BLT_PU-LTH_RED_SML"/>
            <filter val="AUR_1C_GYM_BLT_PU-LTH_SECTNL_BLU_LRG"/>
            <filter val="AUR_1C_GYM_BLT_PU-LTH_SECTNL_BLU_SML"/>
            <filter val="AUR_1C_GYM_BNCH_IRN_BLK"/>
            <filter val="AUR_1C_GYM_GRP-STR_IRN+RBR_BLK"/>
            <filter val="AUR_1C_GYM_GRP-STR_IRN+RBR_BLK-GRY"/>
            <filter val="AUR_1C_GYM_GRP-STR_IRN+RBR_ORG"/>
            <filter val="AUR_1C_GYM_SK-RP_NYL_1313_BLU"/>
            <filter val="AUR_1C_GYM_SK-RP_PVC_1313_BLK"/>
            <filter val="AUR_1C_GYM_SK-RP_PVC_1313_GRN-BLK"/>
            <filter val="AUR_1C_GYM_SK-RP_PVC_1313_ORG-BLK"/>
            <filter val="AUR_1C_GYM_SK-RP_PVC_1313_RED-BLK"/>
            <filter val="AUR_1C_GYM_SK-RP_PVC_500_BLK"/>
            <filter val="AUR_1C_GYM_SK-RP_PVC_500_BLU-BLK"/>
            <filter val="AUR_1C_GYM_SK-RP_PVC_500_GRN-BLK"/>
            <filter val="AUR_1C_GYM_SK-RP_PVC_500_ORG-BLK"/>
            <filter val="AUR_1C_GYM_SK-RP_PVC_707_BLK-BLU"/>
            <filter val="AUR_1C_GYM_SK-RP_PVC_BLK"/>
            <filter val="AUR_1C_GYM_TRCP-ROP_LTH_ASSRTD"/>
            <filter val="AUR_1C_SPTS_PHYSIO_TAPE_POLY_TAN"/>
            <filter val="AUR_1C_WGHT_BAL-GLOB_PU-LTH+RBR_BLU_2KG"/>
            <filter val="AUR_1C_WGHT_BAL-GLOB_PU-LTH+RBR_ORG_1KG"/>
            <filter val="AUR_1C_WGHT_DMBL-STND_PVC_BLK"/>
            <filter val="AUR_1C_WGHT_KETBL_IRN+VNYL_BLK_2KG"/>
            <filter val="AUR_1C_WGHT_KETBL_PVC_BLK_4KG"/>
            <filter val="AUR_1C_WGHT_KETBL_PVC_BLK_5KG"/>
            <filter val="AUR_1C_WGHT_KETBL_PVC_BLK_6KG"/>
            <filter val="AUR_1C_WGHT_SNDBAG_PU-LTH_BLK_10KG"/>
            <filter val="AUR_1C_WGHT_SNDBAG_PU-LTH_BLK_15KG"/>
            <filter val="AUR_1C_WGHT_WT-VST_NEOPR_BLK_5KG"/>
            <filter val="AUR_21C_GYM_HM-GY+2BAR_STEEL_18KG"/>
            <filter val="AUR_2C_BOX_FCS-PD_PU-LTH_RED"/>
            <filter val="AUR_2C_BOX_FCS-PD_PVC_BLU-BLK"/>
            <filter val="AUR_2C_BOX_FCS-PD_PVC_YLW-BLK"/>
            <filter val="AUR_2C_BOX_GLV_PU-LTH_555_BLU-WHT_12Oz"/>
            <filter val="AUR_2C_BOX_GLV_PU-LTH_6565_GLD-WHT_10OZ"/>
            <filter val="AUR_2C_BOX_GLV_PU-LTH_6565_GLD-WHT_12Oz"/>
            <filter val="AUR_2C_BOX_GLV_PU-LTH_6565_GLD-WHT_14Oz"/>
            <filter val="AUR_2C_BOX_GLV_PU-LTH_BLU_14Oz"/>
            <filter val="AUR_2C_BOX_GLV_PU-LTH_BLU-BLK_10Oz"/>
            <filter val="AUR_2C_BOX_GLV_PU-LTH_BLU-WHT_10Oz"/>
            <filter val="AUR_2C_BOX_GLV_PU-LTH_BLU-WHT_14Oz"/>
            <filter val="AUR_2C_BOX_GLV_PU-LTH_LION_BLK-RED_10Oz"/>
            <filter val="AUR_2C_BOX_GLV_PU-LTH_LION_BLK-RED_12Oz"/>
            <filter val="AUR_2C_BOX_GLV_PU-LTH_LION_BLK-RED_14Oz"/>
            <filter val="AUR_2C_BOX_GLV_PU-LTH_LION_BLK-WHT_14OZ"/>
            <filter val="AUR_2C_BOX_GLV_PU-LTH_LION_BLU-BLK_10OZ"/>
            <filter val="AUR_2C_BOX_GLV_PU-LTH_LION_BLU-BLK_12OZ"/>
            <filter val="AUR_2C_BOX_GLV_PU-LTH_LION_BLU-BLK_16OZ"/>
            <filter val="AUR_2C_BOX_GLV_PU-LTH_LION_GLD-BLK_12OZ"/>
            <filter val="AUR_2C_BOX_GLV_PU-LTH_LION_RED"/>
            <filter val="AUR_2C_BOX_GLV_PU-LTH_LION_SLV_16Oz"/>
            <filter val="AUR_2C_BOX_GLV_PU-LTH_LION_SLV-BLK_12OZ"/>
            <filter val="AUR_2C_BOX_GLV_PU-LTH_PLN_BLK_12OZ"/>
            <filter val="AUR_2C_BOX_GLV_PU-LTH_PLN_BLK_14OZ"/>
            <filter val="AUR_2C_BOX_GLV_PU-LTH_PLN_BLK_16OZ"/>
            <filter val="AUR_2C_BOX_GLV_PU-LTH_PLN_BLU_10OZ"/>
            <filter val="AUR_2C_BOX_GLV_PU-LTH_PLN_BLU_12OZ"/>
            <filter val="AUR_2C_BOX_GLV_PU-LTH_PLN_BLU_16OZ"/>
            <filter val="AUR_2C_BOX_GLV_PU-LTH_PLN_RED_10OZ"/>
            <filter val="AUR_2C_BOX_GLV_PU-LTH_PLN_RED_12OZ"/>
            <filter val="AUR_2C_BOX_GLV_PU-LTH_PLN_RED_14OZ"/>
            <filter val="AUR_2C_BOX_GLV_PU-LTH_PLN_RED_16OZ"/>
            <filter val="AUR_2C_BOX_GLV_PU-LTH_RED-WHT_16Oz"/>
            <filter val="AUR_2C_BOX_GLV_PU-LTH+COT-SPD_LION_GLD-BLK+BLK_10OZ"/>
            <filter val="AUR_2C_BOX_GLV_PU-LTH+COT-SPD_LION_GLD-BLK+BLK_16OZ"/>
            <filter val="AUR_2C_BOX_GLV_PVC_BLK-WHT_10OZ"/>
            <filter val="AUR_2C_BOX_GLV_PVC_BLK-WHT_12OZ"/>
            <filter val="AUR_2C_BOX_GLV_PVC_BLK-WHT_14OZ"/>
            <filter val="AUR_2C_BOX_GLV_PVC_BLK-WHT_16OZ"/>
            <filter val="AUR_2C_BOX_GLV_PVC_BLK-WHT_8OZ"/>
            <filter val="AUR_2C_BOX_GLV_PVC_BLU_8OZ"/>
            <filter val="AUR_2C_BOX_GLV_PVC_PLN_RED_12OZ"/>
            <filter val="AUR_2C_BOX_GLV_PVC_RED_12OZ"/>
            <filter val="AUR_2C_BOX_GLV_SRF_RED-WHT_10Oz"/>
            <filter val="AUR_2C_BOX_HW_COT_RED_108&quot;"/>
            <filter val="AUR_2C_BOX_HW_COT_YLW_108&quot;"/>
            <filter val="AUR_2C_BOX_HW_COT-SPD_STR_BLK-WHT"/>
            <filter val="AUR_2C_BOX_HW_POLY_BLK-YLW"/>
            <filter val="AUR_2C_BOX_MMA-GLV_PU-LTH_BLU_S/M"/>
            <filter val="AUR_2C_BOX_MMA-GLV_PU-LTH_CAMO_CAM-BLK_S/M"/>
            <filter val="AUR_2C_BOX_MMA-GLV_PU-LTH_LION_SLV-BLK_14Oz"/>
            <filter val="AUR_2C_BOX_MMA-GLV_PU-LTH_RED-WHT_14Oz"/>
            <filter val="AUR_2C_BOX_PB_SRF-UNFILLED-36-ORGBLK"/>
            <filter val="AUR_2C_BOX_PCH-BG_CNVS_BLK_FL-2FT"/>
            <filter val="AUR_2C_BOX_PCH-BG_CNVS_RED_FL-3FT"/>
            <filter val="AUR_2C_BOX_PCH-BG_PU-LTH_BLK_FL-2FT"/>
            <filter val="AUR_2C_BOX_PCH-BG_PU-LTH_BLK_UFL-5FT"/>
            <filter val="AUR_2C_BOX_PCH-BG_PU-LTH_BLU_FL-3FT"/>
            <filter val="AUR_2C_BOX_PCH-BG_PU-LTH_OLV-GRN_UFL-4FT"/>
            <filter val="AUR_2C_BOX_PCH-BG_PU-LTH_PRO_BLK_FL-4FT"/>
            <filter val="AUR_2C_BOX_PCH-BG_PU-LTH_RED_FL-3FT"/>
            <filter val="AUR_2C_BOX_PCH-BG_PU-LTH_RED_UFL-4FT"/>
            <filter val="AUR_2C_BOX_PCH-BG_PU-LTH_RED-BLU_UFL-4FT"/>
            <filter val="AUR_2C_BOX_PCH-BG_PU-LTH_TAN_FL-3FT"/>
            <filter val="AUR_2C_BOX_PCH-BG_PU-LTH_TAN_FL-4FT"/>
            <filter val="AUR_2C_BOX_PCH-BG_PU-LTH_TAN_UFL-4FT"/>
            <filter val="AUR_2C_BOX_PCH-BG_PU-LTH_ZPTOP_BLK_FL-4FT"/>
            <filter val="AUR_2C_BOX_PCH-BG_PU-LTH-IRN_BLK+SLV+BLK_FL-2FT"/>
            <filter val="AUR_2C_BOX_PCH-BG_PU-LTH-IRN_TAN+SLV_FL-2FT"/>
            <filter val="AUR_2C_BOX_PCH-BG_SRF_BLK_UFL-4FT"/>
            <filter val="AUR_2C_BOX_PCH-BG+CHN_COT_BLK_UFL-3FT"/>
            <filter val="AUR_2C_BOX_PCH-BG+CHN_PU-LTH_CAM-BLK_UFL-5FT"/>
            <filter val="AUR_2C_BOX_PCH-BG+CHN_PU-LTH_OLV-GRN_UFL-2FT"/>
            <filter val="AUR_2C_BOX_PCH-BG+CHN_PU-LTH_RED_UFL-4FT"/>
            <filter val="AUR_2C_BOX_PCH-BG+CHN_PU-LTH-IRN_BLK_UFL-3FT"/>
            <filter val="AUR_2C_BOX_PCH-BG+CHN_SRF_BLK_UFL-2FT"/>
            <filter val="AUR_2C_BOX_PCH-BG+CHN_SRF_BLU_UFL-2FT"/>
            <filter val="AUR_2C_BOX_PCH-BG+CHN_SRF+IRN+COT+SPD+PVC_BLU_UFL-3FT"/>
            <filter val="AUR_2C_BOX_PCH-BG+HW_PU-LTH_BLK-GRN_UFL-4FT"/>
            <filter val="AUR_2C_BOX_PCH-BG+HW_PU-LTH_BLU_UFL-4FT"/>
            <filter val="AUR_2C_BOX_PCH-BG+HW_SRF_RED_UFL-4FT"/>
            <filter val="AUR_2C_BOX_WRST-WRP_POLY_RED-BLK_19&quot;"/>
            <filter val="AUR_2C_BOX_WRST-WRP-TL_POLY_BLK-ORG"/>
            <filter val="AUR_2C_FTNS_KNE-WRP_POLY_BLK-GRY_78&quot;"/>
            <filter val="AUR_2C_FTNS_KNE-WRP_POLY+RBR_BLU-BLK_78&quot;"/>
            <filter val="AUR_2C_FTNS_KNE-WRP_POLY+RBR_GRN-BLK_78&quot;"/>
            <filter val="AUR_2C_FTNS_KNE-WRP_POLY+RBR_ORG-BLK_78&quot;"/>
            <filter val="AUR_2C_FTNS_WRST-WRP_LTH_BLK_19&quot;"/>
            <filter val="AUR_2C_FTNS_WRST-WRP_LTH_BRN_19&quot;"/>
            <filter val="AUR_2C_FTNS_WRST-WRP_LTH_GRY_19&quot;"/>
            <filter val="AUR_2C_FTNS_WRST-WRP_LTH_MRN-WHT_19&quot;"/>
            <filter val="AUR_2C_FTNS_WRST-WRP_LTH_OLV-GRN_19&quot;"/>
            <filter val="AUR_2C_FTNS_WRST-WRP_POLY-COT_BLK_FR-SZ"/>
            <filter val="AUR_2C_FTNS_WRST-WRP_POLY-COT_ORG_19&quot;"/>
            <filter val="AUR_2C_FTNS_WRST-WRP-TL_POLY_BLK-ORG_19&quot;"/>
            <filter val="AUR_2C_GYM_BELT+WRPCOMBO_LTH_BLK_LRG"/>
            <filter val="AUR_2C_GYM_DMBL-ROD_STEEL_SLV_14&quot;"/>
            <filter val="AUR_2C_GYM_WRSTWRAP_LTH_CAMO"/>
            <filter val="AUR_2C_WGHT_AN-WR_NEOPR_505_BLK_2.5KG*2"/>
            <filter val="AUR_2C_WGHT_AN-WR_NEOPR_ARMR_BLK_0.5KG*2"/>
            <filter val="AUR_2C_WGHT_AN-WR_NEOPR_ARMR_BLK_1KG*2"/>
            <filter val="AUR_2C_WGHT_AN-WR_NEOPR_ARMR_GRY_0.5KG*2"/>
            <filter val="AUR_2C_WGHT_AN-WR_NEOPR_ARMR_GRY_1KG*2"/>
            <filter val="AUR_2C_WGHT_AN-WR_NEOPR_ARMR_GRY_2KG*2"/>
            <filter val="AUR_2C_WGHT_AN-WR_NEOPR_ARMR_RED_1KG*2"/>
            <filter val="AUR_2C_WGHT_AN-WR_POLY_111_BLK_1KG*2"/>
            <filter val="AUR_2C_WGHT_AN-WR_POLY_111_BLK_2KG*2"/>
            <filter val="AUR_2C_WGHT_AN-WR_POLY_111_BLK_5KG*2"/>
            <filter val="AUR_2C_WGHT_AN-WR_POLY_595_MIX_1KG*2"/>
            <filter val="AUR_2C_WGHT_AN-WR_POLY_ADJ_BLK_1KG*2"/>
            <filter val="AUR_2C_WGHT_AN-WR_POLY_BLK_0.5KG*2"/>
            <filter val="AUR_2C_WGHT_AN-WR_POLY_BLK_1KG*2"/>
            <filter val="AUR_2C_WGHT_AN-WR_POLY_BLK_2.5KG*2"/>
            <filter val="AUR_2C_WGHT_AN-WR_POLY_BLK_2KG*2"/>
            <filter val="AUR_2C_WGHT_AN-WR_POLY_BLK-GRY_0.5KG*2"/>
            <filter val="AUR_2C_WGHT_AN-WR_POLY_BLU_1KG*2"/>
            <filter val="AUR_2C_WGHT_AN-WR_POLY_BLU_4KG*2"/>
            <filter val="AUR_2C_WGHT_AN-WR_POLY_RED_2KG*2"/>
            <filter val="AUR_2C_WGHT_AN-WR_POLY_YLW_5KG*2"/>
            <filter val="AUR_2C_WGHT_DMBL_CST-IRN_BLK_8KG*2"/>
            <filter val="AUR_2C_WGHT_DMBL_IRN_SLV-BLK_10KG*2"/>
            <filter val="AUR_2C_WGHT_DMBL_IRN_SLV-BLK_12.5KG*2"/>
            <filter val="AUR_2C_WGHT_DMBL_IRN_SLV-BLK_2KG*2"/>
            <filter val="AUR_2C_WGHT_DMBL_IRN_SLV-BLK_3KG*2"/>
            <filter val="AUR_2C_WGHT_DMBL_IRN_SLV-BLK_4KG*2"/>
            <filter val="AUR_2C_WGHT_DMBL_IRN_SLV-BLK_5KG*2"/>
            <filter val="AUR_2C_WGHT_DMBL_IRN_SLV-BLK_7.5KG*2"/>
            <filter val="AUR_2C_WGHT_DMBL_IRN+RBR_BNCR_10Kgx2"/>
            <filter val="AUR_2C_WGHT_DMBL_IRN+RBR_BNCR_15Kgx2"/>
            <filter val="AUR_2C_WGHT_DMBL_IRN+RBR_BNCR_2.5Kgx2"/>
            <filter val="AUR_2C_WGHT_DMBL_IRN+RBR_BNCR_5Kgx2"/>
            <filter val="AUR_2C_WGHT_DMBL_IRN+RBR_SLV-BLK_10KG*2"/>
            <filter val="AUR_2C_WGHT_DMBL_IRN+RBR_SLV-BLK_12.5KG*2"/>
            <filter val="AUR_2C_WGHT_DMBL_IRN+RBR_SLV-BLK_2.5KG*2"/>
            <filter val="AUR_2C_WGHT_DMBL_IRN+RBR_SLV-BLK_2KG*2"/>
            <filter val="AUR_2C_WGHT_DMBL_IRN+RBR_SLV-BLK_3KG*2"/>
            <filter val="AUR_2C_WGHT_DMBL_IRN+RBR_SLV-BLK_4KG*2"/>
            <filter val="AUR_2C_WGHT_DMBL_IRN+RBR_SLV-BLK_5KG*2"/>
            <filter val="AUR_2C_WGHT_DMBL_IRN+RBR_SLV-BLK_7.5KG*2"/>
            <filter val="AUR_2C_WGHT_DMBL_IRN+RBR_SLV-BLK+BLK-GRN_1KG*2"/>
            <filter val="AUR_2C_WGHT_DMBL_IRN+VNYL_BLK_1KG*2"/>
            <filter val="AUR_2C_WGHT_DMBL_IRN+VNYL_BLK_5KG*2"/>
            <filter val="AUR_2C_WGHT_DMBL_IRN+VNYL_BLU_1KG*2"/>
            <filter val="AUR_2C_WGHT_DMBL_IRN+VNYL_BLU_4KG*2"/>
            <filter val="AUR_2C_WGHT_DMBL_IRN+VNYL_BLU_5KG*2"/>
            <filter val="AUR_2C_WGHT_DMBL_IRN+VNYL_RED_4KG*2"/>
            <filter val="AUR_2C_WGHT_DMBL_PVC_BLK-GRN_4KG*2"/>
            <filter val="AUR_2C_WGHT_DMBL_PVC_BLK-RED_3KG*2"/>
            <filter val="AUR_2C_WGHT_DMBL_PVC_BLK-WHT_3KG*2"/>
            <filter val="AUR_2C_WGHT_DMBL_PVC_BLK-WHT_4KG*2"/>
            <filter val="AUR_2C_WGHT_DMBL_PVC_BLU_3KG*2"/>
            <filter val="AUR_2C_WGHT_DMBL_PVC_BLU_4KG*2"/>
            <filter val="AUR_2C_WGHT_DMBL_PVC_BLU_5KG*2"/>
            <filter val="AUR_2C_WGHT_DMBL_PVC_BLU-GRN_2KG*2"/>
            <filter val="AUR_2C_WGHT_DMBL_PVC_BLU-GRN_5KG*2"/>
            <filter val="AUR_2C_WGHT_DMBL_PVC_BLU-WHT_4KG*2"/>
            <filter val="AUR_2C_WGHT_DMBL_PVC_BLU-WHT_5KG*2"/>
            <filter val="AUR_2C_WGHT_DMBL_PVC_GRN_1KG*2"/>
            <filter val="AUR_2C_WGHT_DMBL_PVC_GRN_3KG*2"/>
            <filter val="AUR_2C_WGHT_DMBL_PVC_GRN_4KG*2"/>
            <filter val="AUR_2C_WGHT_DMBL_PVC_GRN_5KG*2"/>
            <filter val="AUR_2C_WGHT_DMBL_PVC_GRN-BLK_2KG*2"/>
            <filter val="AUR_2C_WGHT_DMBL_PVC_GRN-BLK_3KG*2"/>
            <filter val="AUR_2C_WGHT_DMBL_PVC_HEX_BLK_1KG*2"/>
            <filter val="AUR_2C_WGHT_DMBL_PVC_HEX_BLK_2KG*2"/>
            <filter val="AUR_2C_WGHT_DMBL_PVC_HEX_BLK_3KG*2"/>
            <filter val="AUR_2C_WGHT_DMBL_PVC_HEX_BLK_4KG*2"/>
            <filter val="AUR_2C_WGHT_DMBL_PVC_HEX_BLK_5KG*2"/>
            <filter val="AUR_2C_WGHT_DMBL_PVC_HEX_BLU_1KG*2"/>
            <filter val="AUR_2C_WGHT_DMBL_PVC_HEX_BLU_2KG*2"/>
            <filter val="AUR_2C_WGHT_DMBL_PVC_HEX_BLU_3KG*2"/>
            <filter val="AUR_2C_WGHT_DMBL_PVC_HEX_BLU_4KG*2"/>
            <filter val="AUR_2C_WGHT_DMBL_PVC_HEX_BLU_5KG*2"/>
            <filter val="AUR_2C_WGHT_DMBL_PVC_MTRX_BLK_1KG*2"/>
            <filter val="AUR_2C_WGHT_DMBL_PVC_MTRX_BLK_2KG*2"/>
            <filter val="AUR_2C_WGHT_DMBL_PVC_MTRX_BLK_3KG*2"/>
            <filter val="AUR_2C_WGHT_DMBL_PVC_MTRX_BLK_4KG*2"/>
            <filter val="AUR_2C_WGHT_DMBL_PVC_MTRX_BLK_5KG*2"/>
            <filter val="AUR_2C_WGHT_DMBL_PVC_MTRX_BLU_1KG*2"/>
            <filter val="AUR_2C_WGHT_DMBL_PVC_MTRX_BLU_2KG*2"/>
            <filter val="AUR_2C_WGHT_DMBL_PVC_MTRX_GRN_2KG*2"/>
            <filter val="AUR_2C_WGHT_DMBL_PVC_MTRX_RED_3KG*2"/>
            <filter val="AUR_2C_WGHT_DMBL_PVC_OVL_BLK-RED_2KG*2"/>
            <filter val="AUR_2C_WGHT_DMBL_PVC_OVL_BLK-WHT_2KG*2"/>
            <filter val="AUR_2C_WGHT_DMBL_PVC_PRP_1KG*2"/>
            <filter val="AUR_2C_WGHT_DMBL_PVC_PRP_2KG*2"/>
            <filter val="AUR_2C_WGHT_DMBL_PVC_PRP_3KG*2"/>
            <filter val="AUR_2C_WGHT_DMBL_PVC_PRP_4KG*2"/>
            <filter val="AUR_2C_WGHT_DMBL_PVC_PRP_5KG*2"/>
            <filter val="AUR_2C_WGHT_DMBL_PVC_RED_1KG*2"/>
            <filter val="AUR_2C_WGHT_DMBL_PVC_RED_2KG*2"/>
            <filter val="AUR_2C_WGHT_DMBL_PVC_RED_4KG*2"/>
            <filter val="AUR_2C_WGHT_DMBL_PVC_RED_5KG*2"/>
            <filter val="AUR_2C_WGHT_DMBL_PVC+IRN_BLU+BLK-BLU_2KG*2"/>
            <filter val="AUR_2C_WGHT_DMBL_PVC+IRN_GRN+BLK-GRN_2KG*2"/>
            <filter val="AUR_2C_WGHT_PLAT_PVC_20KG(10*2)"/>
            <filter val="AUR_2C_WGHT_PLAT_PVC_8KG(4*2)"/>
            <filter val="AUR_3C_BOX_KIT_PU-LTH_BLU"/>
            <filter val="AUR_3C_BOX_PCH-BG_SRF_BLK_UFL-3FT"/>
            <filter val="AUR_3C_BOX_PCH-BG_SRF_BLK_UFL-5FT"/>
            <filter val="AUR_3C_BOX_PCH-BG_SRF_BLK-RED_UFL-3FT"/>
            <filter val="AUR_3C_BOX_PCH-BG+HW+CHN_PU-LTH_CAMO_BLK_FL-5FT"/>
            <filter val="AUR_3C_BOX_PCH-BG+HW+CHN_PU-LTH_CAMO_BLK-GRN_FL-4FT"/>
            <filter val="AUR_3C_BOX_PCH-BG+HW+CHN_SRF_BLK_UFL-5FT"/>
            <filter val="AUR_3C_GYM_BELT+WRPCOMBO_LTH_BLK_LRG"/>
            <filter val="AUR_3C_GYM_BELT+WRPCOMBO_LTH_BLK_MED"/>
            <filter val="AUR_3C_GYM_BELT+WRPCOMBO_LTH_BLK_XXL"/>
            <filter val="AUR_3C_GYM_BLT_KNE-WRP_LTH+POLY_OLV-GRN_LRG"/>
            <filter val="AUR_3C_GYM_BLT_LTH+POLY_GENUN-PRO_OLV-GRN+BLK-GRN_MED"/>
            <filter val="AUR_3C_GYM_BLT_LTH+POLY_GENUN-PRO_OLV-GRN+BLK-GRN_XL"/>
            <filter val="AUR_3C_GYM_BLT_WRST-WRP_NEOPR_OCTN_BLK-RED_LRG"/>
            <filter val="AUR_3C_GYM_CU-BAR_STEEL_3FT_SLV_19MM"/>
            <filter val="AUR_3C_GYM_CU-BAR_STEEL_3FT_SLV_26MM"/>
            <filter val="AUR_3C_GYM_CU-BAR_STEEL_4FT_SLV_26MM"/>
            <filter val="AUR_3C_GYM_CU-BAR_STEEL_4FT_SLV_28MM"/>
            <filter val="AUR_3C_GYM_ST-BAR_STEEL_3FT_SLV_19MM"/>
            <filter val="AUR_3C_GYM_ST-BAR_STEEL_3FT_SLV_26MM"/>
            <filter val="AUR_3C_GYM_ST-BAR_STEEL_3FT_SLV_28MM"/>
            <filter val="AUR_3C_GYM_ST-BAR_STEEL_4FT_SLV_26MM"/>
            <filter val="AUR_3C_GYM_ST-BAR_STEEL_4FT_SLV_28MM"/>
            <filter val="AUR_3C_GYM_ST-BAR_STEEL_5FT_SLV_21MM"/>
            <filter val="AUR_3C_GYM_ST-BAR_STEEL_5FT_SLV_26MM"/>
            <filter val="AUR_3C_GYM_ST-BAR_STEEL_5FT_SLV_28MM"/>
            <filter val="AUR_3C_GYM_ST-BAR_STEEL_6FT_SLV_23MM"/>
            <filter val="AUR_3C_GYM_ST-BAR_STEEL_6FT_SLV_26MM"/>
            <filter val="AUR_3C_GYM_ST-BAR_STEEL_6FT_SLV_28MM"/>
            <filter val="AUR_3C_GYM_ST-BAR_STEEL_7FT_SLV_26MM"/>
            <filter val="AUR_3C_GYM_STR-EQ_IRN_WAL-MT+AB-STRP_BLK"/>
            <filter val="AUR_3C_WGHT_DMBL_IRN+RBR+WOOD+IRN_SLV-BLK+BRN_5KG*2"/>
            <filter val="AUR_3C_WGHT_DMBL_PVC_GRN_1KG*2"/>
            <filter val="AUR_4C_BOX_BOXKITKID-BEN10-GREEN"/>
            <filter val="AUR_4C_BOX_BOXKITKID-BEN10-SKYBLUE"/>
            <filter val="AUR_4C_BOX_GLV+HW_PU-LTH+COT-SPD_LION_GLD-BLK+BLK_12OZ"/>
            <filter val="AUR_4C_BOX_GLV+HW_PU-LTH+COT-SPD_LION_GLD-BLK+BLK_14OZ"/>
            <filter val="AUR_4C_BOX_GLV+HW_PU-LTH+COT-SPD_LION_GLD-BLK+BLK_16OZ"/>
            <filter val="AUR_4C_BOX_KIT_PU-LTH_CAMO_CAM-BLU_SML"/>
            <filter val="AUR_4C_BOX_KIT_PU-LTH_CAMO_CAM-GRN_SML"/>
            <filter val="AUR_4C_BOX_KIT_PU-LTH_CAMO_CAM-ORG_SML"/>
            <filter val="AUR_4C_BOX_PCH-BG_LTH_BRN_UFL-5FT"/>
            <filter val="AUR_4C_BOX_PCH-BG_PU-LTH_BLK_FL-3FT"/>
            <filter val="AUR_4C_BOX_PCH-BG_PU-LTH_BLK_UFL-2FT"/>
            <filter val="AUR_4C_BOX_PCH-BG_PU-LTH_BLK_UFL-3FT"/>
            <filter val="AUR_4C_BOX_PCH-BG_PU-LTH_BLK_UFL-4FT"/>
            <filter val="AUR_4C_BOX_PCH-BG_PU-LTH_BLK_UFL-5FT"/>
            <filter val="AUR_4C_BOX_PCH-BG_PU-LTH_PRO_BLK_UFL-3FT"/>
            <filter val="AUR_4C_BOX_PCH-BG_PU-LTH_RED_UFL-2FT"/>
            <filter val="AUR_4C_BOX_PCH-BG_PU-LTH_RED_UFL-4FT"/>
            <filter val="AUR_4C_BOX_PCH-BG_PU-LTH_WHT_UFL-4FT"/>
            <filter val="AUR_4C_BOX_PCH-BG_SRF_BLU_FL-4FT"/>
            <filter val="AUR_4C_BOX_PCH-BG_SRF_BLU_UFL-3FT"/>
            <filter val="AUR_4C_BOX_PCH-BG+HW_PU-LTH_BLK_UFL-2FT"/>
            <filter val="AUR_4C_BOX_PCH-BG+HW_PU-LTH_BLU_FL-4FT"/>
            <filter val="AUR_4C_BOX_PCH-BG+HW_PU-LTH_BLU_UFL-4FT"/>
            <filter val="AUR_4C_BOX_PCH-BG+HW_PU-LTH_PRO_BLK_FL-4FT"/>
            <filter val="AUR_4C_BOX_PCH-BG+HW_PU-LTH+IRN+COT-SPD_BLU+SLV+BLK_FL-2FT"/>
            <filter val="AUR_4C_BOX_PCH-BG+HW_PU-LTH+SPD_BLU_UFL-2FT"/>
            <filter val="AUR_4C_BOX_PCH-BG+HW+CHN_BLK-RED_UFL-4FT"/>
            <filter val="AUR_4C_BOX_PCH-BG+HW+CHN_PU-LTH_BLK-WHT_UFL-5FT"/>
            <filter val="AUR_4C_BOX_PCH-BG+HW+CHN_PU-LTH+IRN+COT-SPD_BLK-BLU_UFL-5FT"/>
            <filter val="AUR_4C_BOX_PCH-BG+HW+CHN_SRF_BLK_FL-2FT"/>
            <filter val="AUR_4C_BOX_PCH-BG+HW+CHN_SRF_CHN_BLU_UFL-2FT"/>
            <filter val="AUR_4C_BOX_PCH-BG+HW+CHN+GLV_SRF_SKY-BLU_UFL-3FT"/>
            <filter val="AUR_4C_BOX_PCH-BG+HW+CHN+GLV_SRF+IRN+COT+SPD+PVC_RED_UFL-5FT"/>
            <filter val="AUR_4C_WGHT_PLAT_PVC_10KG(2.5*4)"/>
            <filter val="AUR_4C_WGHT_PLAT_PVC_4KG(1*4)"/>
            <filter val="AUR_4C_WGHT_PLAT_STEEL_12KG(3*4)"/>
            <filter val="AUR_4C_WGHT_PLAT_STEEL_20KG(5*4)"/>
            <filter val="AUR_6C_BOX_KIT_PU-LTH+SPD_BLK-WHT_12OZ"/>
            <filter val="AUR_6C_BOX_KIT_PU-LTH+SPD_WHT+RED+BLK_12OZ"/>
            <filter val="AUR_6C_BOX_PCH-BG_PU-LTH_BLK_FL-3FT"/>
            <filter val="AUR_6C_BOX_PCH-BG_PU-LTH_BLK_UFL-4FT"/>
            <filter val="AUR_6C_BOX_PCH-BG_PU-LTH_BLK_UFL-5FT"/>
            <filter val="AUR_6C_BOX_PCH-BG_PU-LTH_BLU_UFL-4FT"/>
            <filter val="AUR_6C_BOX_PCH-BG+HW+CHN+GLV_SRF+IRN+COT+SPD+PVC_BLK_UFL-4FT"/>
            <filter val="AUR_6C_GYM_HM-GY_PVC_10KG"/>
            <filter val="AUR_6C_GYM_HM-GY_PVC_4KG"/>
            <filter val="AUR_6C_GYM_HM-GY_PVC_8KG"/>
            <filter val="AUR_6C_GYM_ST-CU-BAR_STEEL_5+3FT_SLV_26MM"/>
            <filter val="AUR_7C_WGHT_DMBL_PVC_MIX_12KG(1*2+2*2+3*2)"/>
            <filter val="AUR_8C_WGHT_PLAT_PVC_16KG(1*4+3*4)"/>
            <filter val="AUR_9C_BOX_PCH-BG_PU-LTH_BLK_UFL-2FT"/>
            <filter val="AUR_9C_BOX_PCH-BG_PU-LTH_BLK_UFL-3FT"/>
            <filter val="AUR_9C_BOX_PCH-BG_PU-LTH_BLK_UFL-4FT"/>
            <filter val="AUR_9C_BOX_PCH-BG_PU-LTH_BLK_UFL-5FT"/>
            <filter val="AUR_9C_BOX_PCH-BG_PU-LTH_OLV-GRN_UFL-3FT"/>
            <filter val="AUR_9C_BOX_PCH-BG_PU-LTH_OLV-GRN_UFL-4FT"/>
            <filter val="B00KOKVR3K"/>
            <filter val="B00KOKVSBQ"/>
            <filter val="B00KOKW22U"/>
            <filter val="B00KOKWTPU"/>
            <filter val="B00KOKWZOK"/>
            <filter val="B00KOKX24M"/>
            <filter val="B00KOKXAF8"/>
            <filter val="B00KOKXQVQ"/>
            <filter val="B00KOKXTLS"/>
            <filter val="B00KOKXWOC"/>
            <filter val="B00KOKY38Q"/>
            <filter val="B00KOKY5UW"/>
            <filter val="B00KOKY6IS"/>
            <filter val="B00O9N5CAW"/>
            <filter val="B00RMYVHGI"/>
            <filter val="B00TPLK7O4"/>
            <filter val="B00TPLK9I8"/>
            <filter val="B00TYGTKT8"/>
            <filter val="B00TYGTS2M"/>
            <filter val="B00TYGTYF8"/>
            <filter val="B00TYGV460"/>
            <filter val="B00TYGVKJG"/>
            <filter val="B00TYGVW1M"/>
            <filter val="B010V9G6PM"/>
            <filter val="B010V9GFGC"/>
            <filter val="B01171ZMPS"/>
            <filter val="B013C7FMRI"/>
            <filter val="B013P54XJK"/>
            <filter val="B015T117K6"/>
            <filter val="B018XTTXKW"/>
            <filter val="B0193IPU2C"/>
            <filter val="B01BY8GHJ4"/>
            <filter val="B01D1GTPQO"/>
            <filter val="B01D1GTPWS"/>
            <filter val="B01D4S7EIU"/>
            <filter val="B01D4S835I"/>
            <filter val="B01D4S98QQ"/>
            <filter val="B01I31N8N8"/>
            <filter val="B01I7ZGSB4"/>
            <filter val="B01LXIV13R"/>
            <filter val="B01LYTIA15"/>
            <filter val="B01LYTO0OO"/>
            <filter val="B01MQU553J"/>
            <filter val="B01MRDB47O"/>
            <filter val="B01MRVJOLS"/>
            <filter val="B01MSX72HA"/>
            <filter val="B01MUCFUF6"/>
            <filter val="B01MXHZCIS"/>
            <filter val="B01N0U2COE"/>
            <filter val="B01N0U2D15"/>
            <filter val="B01N2S0G13"/>
            <filter val="B01N9KU9QN"/>
            <filter val="B01NAME9KS"/>
            <filter val="B06VYFGWQZ"/>
            <filter val="B06VYH267K"/>
            <filter val="B06WGLCKV3"/>
            <filter val="B06WPBHDQQ"/>
            <filter val="B06WV7DQW3"/>
            <filter val="B06X1G52W8"/>
            <filter val="B06X3S8G77"/>
            <filter val="B06X95TRCP"/>
            <filter val="B06X96K2BD"/>
            <filter val="B06Y1KDRLZ"/>
            <filter val="B06Y6C44L1"/>
            <filter val="B07117LT2F"/>
            <filter val="B071D6CW51"/>
            <filter val="B071FTHGLR"/>
            <filter val="B071X4NV4C"/>
            <filter val="B072C6HRGB"/>
            <filter val="B072KF2S9X"/>
            <filter val="B073P7NHKP"/>
            <filter val="B073YD4WBN"/>
            <filter val="B073YD9191"/>
            <filter val="B073YDRVPZ"/>
            <filter val="B073YDWYNK"/>
            <filter val="B076HR16Q6"/>
            <filter val="B0772J6VCF"/>
            <filter val="B077N65Y1G"/>
            <filter val="B077TY624Z"/>
            <filter val="B077YJC3MN"/>
            <filter val="B077YJT31P"/>
            <filter val="B0784S4JHQ"/>
            <filter val="B0784TGTKD"/>
            <filter val="B078GD314G"/>
            <filter val="B078GK757M"/>
            <filter val="B078KW2TX3"/>
            <filter val="B078NY57HJ"/>
            <filter val="B078NY8JXR"/>
            <filter val="B078RCLTK2"/>
            <filter val="B0791HH5JC"/>
            <filter val="B0791J3R2H"/>
            <filter val="B0798GPFTB"/>
            <filter val="B079XZ5JR4"/>
            <filter val="B07B5BF5SR"/>
            <filter val="B07C2W5D88"/>
            <filter val="B07C8H8XZ1"/>
            <filter val="B07CRLL2C8"/>
            <filter val="B07CRNJ4RQ"/>
            <filter val="B07D1ZZJSF"/>
            <filter val="B07D21R95L"/>
            <filter val="B07D5YPK9F"/>
            <filter val="B07D5Z4QK3"/>
            <filter val="B07D5Z67ZW"/>
            <filter val="B07D73Z45Y"/>
            <filter val="B07D76HZ3H"/>
            <filter val="B07D76M8J7"/>
            <filter val="B07D77BR1M"/>
            <filter val="B07D77FX1B"/>
            <filter val="B07D77VCR9"/>
            <filter val="B07D787752"/>
            <filter val="B07FR9TPPR"/>
            <filter val="B07FRMS8YH"/>
            <filter val="B07FRQR242"/>
            <filter val="B07G878PQZ"/>
            <filter val="B07GXS732F"/>
            <filter val="B07J1RN83J"/>
            <filter val="B07J58Y167"/>
            <filter val="B07KB1TS5Y"/>
            <filter val="B07KR4Q66N"/>
            <filter val="B07L5D5T95"/>
            <filter val="B07L5DTKVW"/>
            <filter val="B07L5V2CFC"/>
            <filter val="B07L5WM8HP"/>
            <filter val="B07L65S6MK"/>
            <filter val="B07L66CQC5"/>
            <filter val="B07L66H4J8"/>
            <filter val="B07MBG3RP4"/>
            <filter val="B07NJJK1TT"/>
            <filter val="B07PDWC6QZ"/>
            <filter val="B07TSTKM65"/>
            <filter val="B07V2B1YR4"/>
            <filter val="B07V35S4Y3"/>
            <filter val="B07V35WNZB"/>
            <filter val="B07V3FWLW9"/>
            <filter val="B07V42Q5ST"/>
            <filter val="B07WR5GTT7"/>
            <filter val="B07Z93847N"/>
            <filter val="B07Z949P87"/>
            <filter val="B07Z94ZTMY"/>
            <filter val="B07Z954YBH"/>
            <filter val="B07Z958CZ6"/>
            <filter val="B07ZX49S95"/>
            <filter val="B07ZX4JBCN"/>
            <filter val="B0824YY36T"/>
            <filter val="B0824Z35XX"/>
            <filter val="B08255KHJ6"/>
            <filter val="B08255VNW1"/>
            <filter val="B08256CRS6"/>
            <filter val="B08256JLF5"/>
            <filter val="B08256MMBP"/>
            <filter val="B08256MWBP"/>
            <filter val="B08256PB25"/>
            <filter val="B08256PTC8"/>
            <filter val="B08256Q2WQ"/>
            <filter val="B08256T255"/>
            <filter val="B08256ZFL5"/>
            <filter val="B082573RGF"/>
            <filter val="B08257CXL7"/>
            <filter val="B08257CY8M"/>
            <filter val="B08257NRDB"/>
            <filter val="B082L25V8T"/>
            <filter val="B082L2NWS1"/>
            <filter val="B082L2Q2ZR"/>
            <filter val="B082L361PY"/>
            <filter val="B082L38MJ7"/>
            <filter val="B082NTZGC5"/>
            <filter val="B083G3NCML"/>
            <filter val="B083JFXHF7"/>
            <filter val="B083JG12VW"/>
            <filter val="B083JG2RJV"/>
            <filter val="B084XP4RQP"/>
            <filter val="B085B3QH9R"/>
            <filter val="B086ZCXLGY"/>
            <filter val="B086ZCYJVK"/>
            <filter val="B086ZDGDTK"/>
            <filter val="B086ZDLQ4V"/>
            <filter val="B08DN11BMG"/>
            <filter val="B08DN2GVY1"/>
            <filter val="B08DN38WSK"/>
            <filter val="B08DNMNWJ9"/>
            <filter val="B08DNYHFJR"/>
            <filter val="B08DNZ7STV"/>
            <filter val="B08DNZJN94"/>
            <filter val="B08DP1C5TP"/>
            <filter val="B08DP1LYZY"/>
            <filter val="B08DP2QF3C"/>
            <filter val="B08GLD3GXX"/>
            <filter val="B08GYT7KLY"/>
            <filter val="B08GYV9J44"/>
            <filter val="B08HFR1RVX"/>
            <filter val="B08HGDRNWD"/>
            <filter val="B08HR4ZNTF"/>
            <filter val="B08HVQSLD8"/>
            <filter val="B08HVS2Q37"/>
            <filter val="B08HVSFWFV"/>
            <filter val="B08HVSGV85"/>
            <filter val="B08KVDFWFD"/>
            <filter val="B08KVGVXY6"/>
            <filter val="B08KYKKHSY"/>
            <filter val="B08MWX8634"/>
            <filter val="B08MX1YN46"/>
            <filter val="B08PC9DF2N"/>
            <filter val="B08PCLQ8GP"/>
            <filter val="B08PCNWM5B"/>
            <filter val="B08PQYHL56"/>
            <filter val="B08PT6XS6C"/>
            <filter val="B08R6JJ9H1"/>
            <filter val="B08R6KH2T8"/>
            <filter val="B08RWBQPCW"/>
            <filter val="B08TTQ9KQ5"/>
            <filter val="B08V6X3RVG"/>
            <filter val="B08V76TKGK"/>
            <filter val="B08VJ5534Q"/>
            <filter val="B08VJ5F7WB"/>
            <filter val="B08VJ6SSXB"/>
            <filter val="B08VJHNKCN"/>
            <filter val="B08XWGMGH6"/>
            <filter val="B08XWKV4CJ"/>
            <filter val="B08XWLX4GP"/>
            <filter val="B08XWNLDQF"/>
            <filter val="B08XWNXN2G"/>
            <filter val="B091YRGMD7"/>
            <filter val="B092RFW8NC"/>
            <filter val="B092RGH5Q2"/>
            <filter val="B09372DD8G"/>
            <filter val="B09372HQHN"/>
            <filter val="B09372RG8N"/>
            <filter val="B093732G7Z"/>
            <filter val="B093735ZNH"/>
            <filter val="B0937388VK"/>
            <filter val="B093738DY8"/>
            <filter val="B09373F13M"/>
            <filter val="B09374FN7L"/>
            <filter val="B09374VZHG"/>
            <filter val="B09375287X"/>
            <filter val="B09375C2JJ"/>
            <filter val="B09375P8B4"/>
            <filter val="B09375PD88"/>
            <filter val="B093771891"/>
            <filter val="B09377KVKR"/>
            <filter val="B0993D77JN"/>
            <filter val="B0993DB1HL"/>
            <filter val="B099S34GKD"/>
            <filter val="B09GYDMLD9"/>
            <filter val="B09GYGTLCT"/>
            <filter val="B09H33P1L9"/>
            <filter val="B09MTVNQGQ"/>
            <filter val="B09N2GDX49"/>
            <filter val="B0BDS1ZV26"/>
            <filter val="B0BFHML1JZ"/>
            <filter val="B0BFHQ1PPV"/>
            <filter val="B0BFLNZWGC"/>
            <filter val="B0BFLPBHS2"/>
            <filter val="B0BFLPSFJ3"/>
            <filter val="B0BFLR11MJ"/>
            <filter val="B0BFLR66Z6"/>
            <filter val="B0BFLRD3FN"/>
            <filter val="B0BFLRKTYC"/>
            <filter val="B0BFLTD7L6"/>
            <filter val="BEC_1C_BarbequeGrill_Briefcase_WithSkewers_8pcs"/>
            <filter val="BEC_1C_BarbequeGrill_HalfBarrel_WithSkewers_6pcs"/>
            <filter val="BEC_1C_Bottle_Flask_Vacumm_500ml"/>
            <filter val="BEC_1C_Bottle_Sport_StainlessSteel_500ml_Black"/>
            <filter val="BEC_1C_Bottle_Sport_StainlessSteel_500ml_DarkBlue"/>
            <filter val="BEC_1C_BrushHolder_Rack_Plastic_9.5x18_Green"/>
            <filter val="BEC_1C_BrushHolder_Rack_Plastic_9.5x18_Orange"/>
            <filter val="BEC_1C_BrushHolder_Rack_Plastic_9.5x18_White"/>
            <filter val="BEC_1C_BrushHolder_Rack_Plastic_9.5x18_Yellow"/>
            <filter val="BEC_1C_ChoppingBoard_Collapsible_30x40_Grey"/>
            <filter val="BEC_1C_Cookware_GrillPlate_Metal"/>
            <filter val="BEC_1C_Cookware_Pan_Aluminium_186gm_Blue"/>
            <filter val="BEC_1C_Cookware_Pan_Baking_Metal"/>
            <filter val="BEC_1C_Cookware_Pan_Bread_Metal"/>
            <filter val="BEC_1C_Cookware_Pan_Pizza_Metal"/>
            <filter val="BEC_1C_Cookware_Pan_Square_Aluminium_695gm"/>
            <filter val="BEC_1C_Cookware_Pan+Lid_Borosilicate_3L"/>
            <filter val="BEC_1C_Cookware_Tray_Baking_Metal"/>
            <filter val="BEC_1C_Cup&amp;Mug_Glass_Insulated_250ml_Black"/>
            <filter val="BEC_1C_Cup&amp;Mug_Glass_Insulated_250ml_Blue"/>
            <filter val="BEC_1C_Cup&amp;Mug_Glass_Insulated_250ml_Grey"/>
            <filter val="BEC_1C_Cup&amp;Mug_Glass_Insulated_250ml_Orange"/>
            <filter val="BEC_1C_Cup&amp;Mug_Glass_Insulated_250ml_Pink"/>
            <filter val="BEC_1C_CushionCovers_Jute_BlockPrint_40x40_White_Blue"/>
            <filter val="BEC_1C_CushionCovers_Jute_LeafPrint_40x40_Multicolor"/>
            <filter val="BEC_1C_CushionCovers_Jute_Printed_40x40_Red_White"/>
            <filter val="BEC_1C_CushionCovers_Jute_SquarePrint_40x40_Red_Green"/>
            <filter val="BEC_1C_CushionCovers_Jute_Strips+FlowerPrint_40x40_Multicolor"/>
            <filter val="BEC_1C_CushionCovers_Jute_TeapotPrint_40x40_Multicolor"/>
            <filter val="BEC_1C_CushionCovers_Velvet_GoldWorkPrint_40x40_Wine"/>
            <filter val="BEC_1C_CushionCovers_Velvet_LeafPrint_40x40_Yellow_Green"/>
            <filter val="BEC_1C_CushionCovers_Velvet_Solid_40x40_Blue"/>
            <filter val="BEC_1C_CushionCovers_Velvet_Solid_40x40_NavyBlue"/>
            <filter val="BEC_1C_CushionCovers_Velvet_Solid_40x40_Teal"/>
            <filter val="BEC_1C_CushionCovers_Velvet_WhiteLinesPrint_40x40_Red"/>
            <filter val="BEC_1C_Fragrance_IncenseKit_Baguet-Jasmine-Sandal-Lavender"/>
            <filter val="BEC_1C_FruitBowl_Basket_Plastic_Green"/>
            <filter val="BEC_1C_FruitBowl_Basket_Plastic_Peach"/>
            <filter val="BEC_1C_FruitBowl_Basket_Plastic_White"/>
            <filter val="BEC_1C_FruitBowl_Basket_Plastic_Yellow"/>
            <filter val="BEC_1C_Grater_Plastic_4in1_Green"/>
            <filter val="BEC_1C_Grater_Plastic_8in1_Green"/>
            <filter val="BEC_1C_Grater_Slicer_Plastic_Green"/>
            <filter val="BEC_1C_Juicer_Manual_Green"/>
            <filter val="BEC_1C_KnifeSharpener_Black"/>
            <filter val="BEC_1C_LunchBag_Tote_Polyster_5L_DarkBlue"/>
            <filter val="BEC_1C_LunchBag_Tote_Polyster_5L_Pink"/>
            <filter val="BEC_1C_LunchBag_Tote_Polyster_5L_Purple"/>
            <filter val="BEC_1C_LunchBag_Tote_Polyster_5L_Red"/>
            <filter val="BEC_1C_LunchBox_Bag_Polyster_Insulated_4L_Blue"/>
            <filter val="BEC_1C_LunchBox_Bag_Polyster_Insulated_4L_DarkBlue"/>
            <filter val="BEC_1C_LunchBox_Bag_Polyster_Insulated_4L_Pink"/>
            <filter val="BEC_1C_LunchBox_Container_Square_StainlessSteel_850ml_Black"/>
            <filter val="BEC_1C_LunchBox_Container_Square_StainlessSteel_850ml_Green"/>
            <filter val="BEC_1C_LunchBox_DoubleLayer_Plastic_0-1L"/>
            <filter val="BEC_1C_LunchBox_LeakProof_Plastic_0-1L_Bear"/>
            <filter val="BEC_1C_LunchBox_LeakProof_Plastic_0-1L_Rabbit"/>
            <filter val="BEC_1C_LunchBox_Microwave_StainlessSteel_1.2L_Blue"/>
            <filter val="BEC_1C_LunchBox_Microwave_StainlessSteel_1.2L_Green"/>
            <filter val="BEC_1C_LunchBox_Microwave_StainlessSteel_1.2L_Pink"/>
            <filter val="BEC_1C_LunchBox_Sealed_Partition_StainlessSteel_1.2L_Blue"/>
            <filter val="BEC_1C_LunchBox_Sealed_Partition_StainlessSteel_1.2L_Caramine"/>
            <filter val="BEC_1C_LunchBox_Sealed_Partition_StainlessSteel_1.2L_Green"/>
            <filter val="BEC_1C_LunchBox_Thermal_Stackable_StainlessSteel_930ml_Blue"/>
            <filter val="BEC_1C_LunchBox_Thermal_Stackable_StainlessSteel_930ml_Green"/>
            <filter val="BEC_1C_Mould_IceLolly_Cloud_2pcs_Blue_Yellow"/>
            <filter val="BEC_1C_Mould_IceLolly_Cloud_2pcs_Red_Pink"/>
            <filter val="BEC_1C_Mould_IceLolly_Cloud_6pcs_Blue_Yellow"/>
            <filter val="BEC_1C_Mould_IceLolly_Cloud_6pcs_Red_Pink"/>
            <filter val="BEC_1C_Peeler_MultiHead_Black_White"/>
            <filter val="BEC_1C_SpiceRack_Plastic_12in1_Black"/>
            <filter val="BEC_1C_SpiceRack_Plastic_6in1_Black"/>
            <filter val="BEC_1C_Statue_Buddha_Face_Polyresin_13in_Black"/>
            <filter val="BEC_1C_Statue_Buddha_Sitting_Polyresin_12in_Black_Gold"/>
            <filter val="BEC_1C_Statue_Buddha_Sitting_Polyresin_8in_Black_Gold"/>
            <filter val="BEC_1C_Statue_Ganesh_Sitting_Resin_3in_Gold"/>
            <filter val="BEC_1C_Statue_Ganesh_Sitting_Resin_6in_Gold"/>
            <filter val="BEC_1C_Stool_Button_Plastic_20cm_Red"/>
            <filter val="BEC_1C_Storage_Crisper_4pcs_Rectangular_Blue_Yellow"/>
            <filter val="BEC_1C_Storage_Crisper_4pcs_Rectangular_Red_Pink"/>
            <filter val="BEC_1C_Storage_Crisper_4pcs_Round_Blue_Yellow"/>
            <filter val="BEC_1C_TableRunners_Canvas_Printed_60x13&quot;_Pink"/>
            <filter val="BEC_1C_Tumbler_Insulated_591.4ml_Black"/>
            <filter val="BEC_1C_Tumbler_Insulated_591.4ML_Red"/>
            <filter val="BEC_1C_Tumbler_Insulated_591.4ML_Yellow"/>
            <filter val="BEC_1C_Tumbler_Vacuum_DoubleWall_380ml_Black"/>
            <filter val="BEC_1C_Tumbler_Vacuum_DoubleWall_380ml_OliveGreen"/>
            <filter val="BEC_1C_Tumbler_Vacuum_DoubleWall_380ml_Pink"/>
            <filter val="BEC_1C_Tumbler_Vacuum_Insulated_884ml_Red"/>
            <filter val="BEC_1C_Tumbler_Vacuum_Insulated_884ml_Yellow"/>
            <filter val="BEC_2C_Cookware_Pan_Round_Aluminium_WtihLid_570gm"/>
            <filter val="BEC_2C_Curtain_Door_Blackout_Polyester_7ft_Grey"/>
            <filter val="BEC_2C_Curtain_Door_Blackout_Polyester_7ft_Maroon"/>
            <filter val="BEC_2C_Curtain_Door_Blackout_Polyester_7ft_OliveGreen"/>
            <filter val="BEC_2C_Curtain_Door_Blackout_Polyester_7ft_Teal"/>
            <filter val="BEC_2C_Curtain_Door_GradientPrint_7ft_Red"/>
            <filter val="BEC_2C_Curtain_Door_LeafGarlandPrint_7ft_White_Green"/>
            <filter val="BEC_2C_Curtain_Door_LongCrushPrint_7ft_Green"/>
            <filter val="BEC_2C_Curtain_Door_PeacockPrint_7ft_White_Blue"/>
            <filter val="BEC_2C_Curtain_Window_Solid_Polyester_5ft_OliveGreen"/>
            <filter val="BEC_2C_Curtain_Window_Solid_Polyester_5ft_Teal"/>
            <filter val="BEC_2C_Fragrance_IncenseCone_Jasmine"/>
            <filter val="BEC_2C_Fragrance_IncenseCone_Lemongrass"/>
            <filter val="BEC_2C_Fragrance_IncenseCone_Rose"/>
            <filter val="BEC_2C_Fragrance_IncenseCone_Vedic"/>
            <filter val="BEC_2C_Fragrance_IncenseStick_Jasmine"/>
            <filter val="BEC_2C_Fragrance_IncenseStick_Oudh"/>
            <filter val="BEC_2C_Fragrance_IncenseStick_Rose"/>
            <filter val="BEC_2C_Fragrance_IncenseStick_Sandalwood"/>
            <filter val="BEC_2C_FruitBowl_Basket_Plastic_Green"/>
            <filter val="BEC_2C_FruitBowl_Basket_Plastic_Peach"/>
            <filter val="BEC_2C_FruitBowl_Basket_Plastic_White"/>
            <filter val="BEC_2C_FruitBowl_Basket_Plastic_Yellow"/>
            <filter val="BEC_2C_Stool_Button_Plastic_20cm_Red"/>
            <filter val="BEC_2C_Storage_Bag_Collapsible_Fabric_Packof2_Grey"/>
            <filter val="BEC_2C_Storage_Container_Fridge"/>
            <filter val="BEC_2C_Strainer_Basket+Drainer_Plastic_2in1_Green"/>
            <filter val="BEC_2C_Towel_Hand_Bamboo_40x60_CadetBlue"/>
            <filter val="BEC_2C_Towel_Hand_Bamboo_40x60_Turquoise"/>
            <filter val="BEC_3C_Cloth_GlassCleaner_Microfibre_300gsm_Blue"/>
            <filter val="BEC_3C_Cloth_ScreenCleaner_200gsm_Black"/>
            <filter val="BEC_3C_Storage_Bag_Vacuum_Plastic_Large"/>
            <filter val="BEC_3C_Storage_Bag_Vacuum_Plastic_Medium"/>
            <filter val="BEC_3C_Storage_Bag_Vacuum_Plastic_Small"/>
            <filter val="BEC_4C_Storage_Bag_Vacuum+ManualPump_Plastic_Large"/>
            <filter val="BEC_4C_Storage_Bag_Vacuum+ManualPump_Plastic_Medium"/>
            <filter val="BEC_4C_Storage_Bag_Vacuum+ManualPump_Plastic_Small"/>
            <filter val="BEC_4C_Storage_Container_Fridge"/>
            <filter val="BEC_5C_ShoeRack_Foldable_SupportSlot_32x23_Green"/>
            <filter val="BEC_6C_Fragrance_Diffuser+EssentialOil+TeaLight_4_FrenchLavender"/>
            <filter val="BEC_6C_Storage_Container_Kitchen_1100ml_White"/>
            <filter val="BEC_6C_Storage_Container_Kitchen_1700ml_White"/>
            <filter val="BEC_6C_Storage_Container_Kitchen_750ml_White"/>
            <filter val="KTS_100C_BULB_FLOWR_RAJNIGAN_WHT"/>
            <filter val="KTS_10C_BULB_CHINCHERINCHEE"/>
            <filter val="KTS_10C_BULB_FLOWR_ACHMNS_MULTI"/>
            <filter val="KTS_10C_BULB_FLOWR_ACHMNS_PNK"/>
            <filter val="KTS_10C_BULB_FLOWR_AMARY-LILY_MIX"/>
            <filter val="KTS_10C_BULB_FLOWR_AMARY-LILY+FOOTBALL+NARINE+DAY-LILY"/>
            <filter val="KTS_10C_BULB_FLOWR_CALDMS_MULTI"/>
            <filter val="KTS_10C_BULB_FLOWR_FOOT-LILY_MIX"/>
            <filter val="KTS_10C_BULB_FLOWR_GLADI_DRK_YLW"/>
            <filter val="KTS_10C_BULB_FLOWR_GLADI_GRN"/>
            <filter val="KTS_10C_BULB_FLOWR_GLADI_MIX"/>
            <filter val="KTS_10C_BULB_FLOWR_GLADI_RED"/>
            <filter val="KTS_10C_BULB_FLOWR_RAJNIGAN_WHT"/>
            <filter val="KTS_10C_BULB_FLOWR_ZEPHRYN_LGT_PNK"/>
            <filter val="KTS_10C_BULB_FLOWR_ZEPHRYN_LGT-PNK"/>
            <filter val="KTS_10C_BULB_FLOWR_ZEPHRYN_YLW"/>
            <filter val="KTS_10C_BULB_TRIOTINA_MIX"/>
            <filter val="KTS_10C_PLNTR_10B-PLT_6&quot;_RED"/>
            <filter val="KTS_10C_PLNTR_10POT_DLUX_10''_MIX"/>
            <filter val="KTS_10C_PLNTR_10POT_DLUX_MIX_10&quot;"/>
            <filter val="KTS_10C_PLNTR_10POT_PLSTC_6&quot;_MIX"/>
            <filter val="KTS_10C_PLNTR_10POT-HOLE_PLSTC_6&quot;_BLK"/>
            <filter val="KTS_10C_PLNTR_5POT5B-PLT_8&quot;_RED"/>
            <filter val="KTS_10C_PLNTR_5POT5B-PLT_DLUX_8&quot;_MIX"/>
            <filter val="KTS_10C_PLNTR_5POT5B-PLT_DLUX_8&quot;_RED"/>
            <filter val="KTS_10C_PLNTR_5POT5B-PLT_FLSHY_6&quot;_MIX"/>
            <filter val="KTS_10C_PLNTR_DOUBLE_HOOK_BLCK_4&quot;"/>
            <filter val="KTS_10C_PLNTR_DOUBLE_HOOK_BLUE_4&quot;"/>
            <filter val="KTS_10C_PLNTR_DOUBLE_HOOK_PNK_4&quot;"/>
            <filter val="KTS_10C_PLNTR_DOUBLE_HOOK_PRPL_4&quot;"/>
            <filter val="KTS_10C_PLNTR_DOUBLE_HOOK_YLW_4&quot;"/>
            <filter val="KTS_10C_PLNTR_HANG-POT_1-HOOK_8&quot;_MIX"/>
            <filter val="KTS_10C_PLNTR_POT_18CM_RED"/>
            <filter val="KTS_10C_PLNTR_SEEDTRAY_25HOLE_MIX"/>
            <filter val="KTS_10C_PLNTR_SEEDTRAY_48HOLE_BLK"/>
            <filter val="KTS_10C_PLNTR_SEEDTRAY_49HOLE_BLK"/>
            <filter val="KTS_10C_PLNTR_SEEDTRAY_49HOLE_MIX"/>
            <filter val="KTS_10C_SEED_HERB_WINTER_MIX"/>
            <filter val="KTS_10C_SEED_VEG_CAPSICUM-F1_HYB"/>
            <filter val="KTS_10C_SOIL_CCPT_2GM"/>
            <filter val="KTS_10C_TOOL_5T+GLV+PRU+SCI+MET-BOX_MIX"/>
            <filter val="KTS_10C_TOOL_5T+PRU+SCI+GLV+MET-BOX_MIX"/>
            <filter val="KTS_10C_TOOL_5T+SCI+PRU+MAN+PMP+GLV_PLSTC"/>
            <filter val="KTS_11C_BULB_FLOWR_AMARY-LILY_MIX"/>
            <filter val="KTS_11C_BULB_FLOWR_CALADIUM_MIX"/>
            <filter val="KTS_11C_TOOL_KIDS-GARDEN-KIT"/>
            <filter val="KTS_12_SEED_HERB_COMBO-HERBS"/>
            <filter val="KTS_12C_BULB_FLOWR_AMARY-LILY_MIX"/>
            <filter val="KTS_12C_BULB_FLOWR_AMARY-LILY+FOOTBALL+NARINE+DAY-LILY"/>
            <filter val="KTS_12C_BULB_FLOWR_CALADIUM_MIX"/>
            <filter val="KTS_12C_BULB_FLOWR_CALLA-LILY_YLW"/>
            <filter val="KTS_12C_BULB_FLOWR_FREESIA_MIX"/>
            <filter val="KTS_12C_BULB_FLOWR_RAJNIGAN"/>
            <filter val="KTS_12C_BULB_FLOWR_RAJNIGAN_WHT"/>
            <filter val="KTS_12C_PLNTR_12POT_1-HOOK_8&quot;_MIX"/>
            <filter val="KTS_12C_PLNTR_12POT_3.5&quot;_MIX"/>
            <filter val="KTS_12C_PLNTR_12POT_8&quot;_MIX"/>
            <filter val="KTS_12C_PLNTR_12POT_DLUX_8&quot;_MIX"/>
            <filter val="KTS_12C_PLNTR_12POT_PLSTC_8&quot;_RED"/>
            <filter val="KTS_12C_PLNTR_12POT-HOLE_PLSTC_6&quot;_BLK"/>
            <filter val="KTS_12C_PLNTR_6POT+6BOT-PLT_PLSTC_FLSHY_6&quot;_WHT"/>
            <filter val="KTS_12C_PLNTR_6POT6B-PLT_6&quot;_MIX"/>
            <filter val="KTS_12C_PLNTR_6POT6B-PLT_PLSTC_12''_MIX"/>
            <filter val="KTS_12C_PLNTR_POT_ARDHAN_MIX"/>
            <filter val="KTS_12C_SEED_FLOWR_GARDEN"/>
            <filter val="KTS_12C_SEED_FLOWR_SUMMER_MIX"/>
            <filter val="KTS_12C_SEED_VEG_HYB_MIX"/>
            <filter val="KTS_12C_TOOL_3T+KHRP+PRU+2SEED+3POT+CCPT+OGMAN"/>
            <filter val="KTS_12C_TOOL_3T+KHRP+SCI+2SEED+3POT+CCPT+OGMAN"/>
            <filter val="KTS_14C_SEED_FLOWR_GARDEN_MIX"/>
            <filter val="KTS_14C_SEED_HERB_HEIRLOOM_MIX"/>
            <filter val="KTS_15C_BULB_FLOWR_AMARY-LILY_MIX"/>
            <filter val="KTS_15C_BULB_FLOWR_AMARY-LILY_MULTI"/>
            <filter val="KTS_15C_BULB_FLOWR_CALADIUM_MIX"/>
            <filter val="KTS_15C_BULB_FLOWR_CALDMS_MULTI"/>
            <filter val="KTS_15C_BULB_FLOWR_GLADI_MIX"/>
            <filter val="KTS_15C_BULB_FLOWR_GLADI_RED"/>
            <filter val="KTS_15C_BULB_FLOWR_GLADI_YLW"/>
            <filter val="KTS_15C_BULB_FLOWR_ZEPHRYN_LGT_PNK"/>
            <filter val="KTS_15C_BULB_FLOWR_ZEPHRYN_MIX"/>
            <filter val="KTS_15C_BULB_FLOWR_ZEPHRYN_YLW"/>
            <filter val="KTS_15C_SEED_FLOWR_HEIRLOOM_MIX"/>
            <filter val="KTS_15C_SEED_VEG_MIX-VARIETY"/>
            <filter val="KTS_16C_BULB_FLOWR_CALADIUM_MIX"/>
            <filter val="KTS_16C_BULB_FLOWR_GLADI_MIX"/>
            <filter val="KTS_16C_BULB_FLOWR_RAJNIGAN_WHT"/>
            <filter val="KTS_16C_PLNTR_8POT8B-PLT_FLSHY_6&quot;_MIX"/>
            <filter val="KTS_16C_PLNTR_8POT8B-PLT_PLSTC_6&quot;_MIX"/>
            <filter val="KTS_17C_BULB_FLOWR_RAJNIGAN_WHT"/>
            <filter val="KTS_18C_BULB_FLOWR_AMARY-LILY_MIX"/>
            <filter val="KTS_18C_BULB_FLOWR_GLADI_MULTI"/>
            <filter val="KTS_18C_PLNTR_18POT_NURSRY_6&quot;_MIX"/>
            <filter val="KTS_1C_BULB_FLOWR_AMARY-LILY_MIX"/>
            <filter val="KTS_1C_BULB_FLOWR_AMERICAN-GLADI_RED"/>
            <filter val="KTS_1C_BULB_FLOWR_FOOT-LILY"/>
            <filter val="KTS_1C_BULB_FLOWR_FOOT-LILY_MIX"/>
            <filter val="KTS_1C_BULB_FLOWR_FREESIA_RED"/>
            <filter val="KTS_1C_BULB_FLOWR_PROSPPORITY-GLADI_WHT"/>
            <filter val="KTS_1C_BULB_FLOWR_TBRS_HYB"/>
            <filter val="KTS_1C_BULB_FLOWR_ZENTEDASCHIA_PRP"/>
            <filter val="KTS_1C_BULB_FLOWR_ZEPHRYN_LGT-PNK"/>
            <filter val="KTS_1C_BULB_FLOWR_ZEPHRYN_WHT"/>
            <filter val="KTS_1C_I-WEEDER_ALL PINK"/>
            <filter val="KTS_1C_MTL_DUAL_POT_WIT_STND_BLACK"/>
            <filter val="KTS_1C_MTL_DUAL_POT_WIT_STND_WHITE"/>
            <filter val="KTS_1C_PLANTR_3-STEP-STAND_DIY"/>
            <filter val="KTS_1C_PLNTR_1POT_SUNSHINE_8&quot;_GRN"/>
            <filter val="KTS_1C_PLNTR_1STAND+2MET-POT_MIX"/>
            <filter val="KTS_1C_PLNTR_2-HOOK_HANGING"/>
            <filter val="KTS_1C_PLNTR_2POT+2STND_MET_SQR_GRY"/>
            <filter val="KTS_1C_PLNTR_5POT_MET_RECTANGLE_MIX"/>
            <filter val="KTS_1C_PLNTR_CRWN_METAL_PLANTER_RED"/>
            <filter val="KTS_1C_PLNTR_CRWN_METAL_PLANTER_WHITE_PRNTD"/>
            <filter val="KTS_1C_PLNTR_GLASS_TUBE_WOODEN_HOLDER"/>
            <filter val="KTS_1C_PLNTR_HANDI_POT_GRAY"/>
            <filter val="KTS_1C_PLNTR_HANG-POT_PLSTC_ERO_PNK"/>
            <filter val="KTS_1C_PLNTR_MET_BLK_JUTE-ROPE"/>
            <filter val="KTS_1C_PLNTR_PMP_MET_FLRL-PRNT_YLW"/>
            <filter val="KTS_1C_PLNTR_POT_BRASS_5&quot;_GLD"/>
            <filter val="KTS_1C_PLNTR_POT_ERO_7&quot;_BLU"/>
            <filter val="KTS_1C_PLNTR_POT_JUPITR_14&quot;_YLW"/>
            <filter val="KTS_1C_PLNTR_POT_MET_DBL-HANDL_BRN"/>
            <filter val="KTS_1C_PLNTR_POT_MET_DOUBLE-HANG_YLW"/>
            <filter val="KTS_1C_PLNTR_POT_MET_RECTANGLE-STND_BLK"/>
            <filter val="KTS_1C_PLNTR_POT_MET_WIT-STND_4&quot;_WHT"/>
            <filter val="KTS_1C_PLNTR_POT_MET_WIT-TRIPOD-STND_BLK"/>
            <filter val="KTS_1C_PLNTR_POT_MET_WIT-TRIPOD-STND_ELEPHANT"/>
            <filter val="KTS_1C_PLNTR_POT_MET_WIT-TRIPOD-STND_FLR"/>
            <filter val="KTS_1C_PLNTR_POT_MET_WIT-TRIPOD-STND_GRN"/>
            <filter val="KTS_1C_PLNTR_POT_MET_WIT-TRIPOD-STND_RED"/>
            <filter val="KTS_1C_PLNTR_POT_PLSTC_ERO_RED"/>
            <filter val="KTS_1C_PLNTR_POT_PLSTC_ERO_WHT"/>
            <filter val="KTS_1C_PLNTR_POT_PLSTC_EUROBASKT_7&quot;_BLU"/>
            <filter val="KTS_1C_PLNTR_POT_PLSTC_JUPITR_10&quot;_ORG"/>
            <filter val="KTS_1C_PLNTR_POT_PLSTC_JUPITR_14&quot;_BLU"/>
            <filter val="KTS_1C_PLNTR_POT_PLSTC_JUPITR_14&quot;_RED"/>
            <filter val="KTS_1C_PLNTR_POT_PLSTC_JUPITR_MLT"/>
            <filter val="KTS_1C_PLNTR_POT_PLSTC_PEARL_5&quot;_GRN"/>
            <filter val="KTS_1C_PLNTR_POT_PLSTC_PEARL_5&quot;_WHT"/>
            <filter val="KTS_1C_PLNTR_POT_PLSTC_SUNSHINE_7&quot;_GRN"/>
            <filter val="KTS_1C_PLNTR_POT_PLSTC_SUNSHINE_7&quot;_YLW"/>
            <filter val="KTS_1C_PLNTR_POT_PLSTC_SUNSHN_7&quot;_YLW"/>
            <filter val="KTS_1C_PLNTR_RECTGLR_POT_WIT_TRPD_STAND"/>
            <filter val="KTS_1C_PLNTR_RECTGLR_POT_WIT_TRPD_STAND_BLUE"/>
            <filter val="KTS_1C_PLNTR_SINGL-HOOK-HANG-POT_6&quot;_BLU"/>
            <filter val="KTS_1C_PLNTR_SINGL-HOOK-HANG-POT_8&quot;_ORG"/>
            <filter val="KTS_1C_PLNTR_SINGL-HOOK-HANG-POT_8&quot;_YLW"/>
            <filter val="KTS_1C_PLNTR_SINGL-HOOK-HANG-POT_PLSTC_WHT"/>
            <filter val="KTS_1C_PLNTR_STAND_MET_CYCLE_BLK"/>
            <filter val="KTS_1C_PLNTR_STAND_MET_RICKSHAW_BLK"/>
            <filter val="KTS_1C_PLNTR_STAND_SEMI-CIRCLE_BLK"/>
            <filter val="KTS_1C_PLNTR_STND_Z-STLE_BLK"/>
            <filter val="KTS_1C_PLNTR_TRIPOD_BUDHHA_PRNT"/>
            <filter val="KTS_1C_PLNTR_TRIPOD_EGG_SHAPE_BLACK"/>
            <filter val="KTS_1C_PLNTR_TRIPOD_EGG_SHAPE_GLDN"/>
            <filter val="KTS_1C_PLNTR_TRIPOD_EGG_SHAPE_WHITE"/>
            <filter val="KTS_1C_PLNTR_TRIPOD_GLDN_BLUE"/>
            <filter val="KTS_1C_PLNTR_TRIPOD_GLDN_RED"/>
            <filter val="KTS_1C_PLNTR_TRIPOD_METAL_PLANTER"/>
            <filter val="KTS_1C_PLNTR_TRIPOD_METAL_PLANTER_LEAF_B&amp;W_PRNTD"/>
            <filter val="KTS_1C_PLNTR_TRIPOD_PEACK_PRNT"/>
            <filter val="KTS_1C_PLNTR_WATER-CAN_MET_GRN_1LTR"/>
            <filter val="KTS_1C_PLNTR_WATER-CAN_MET_PRP_1LTR"/>
            <filter val="KTS_1C_PLNTR_WATER-CAN_MET_RED_1LTR"/>
            <filter val="KTS_1C_PLNTTR_CRWN_METAL_PLANTER_BLACK"/>
            <filter val="KTS_1C_PLNTTR_CRWN_METAL_PLANTER_BLUE"/>
            <filter val="KTS_1C_PLNTTR_CRWN_METAL_PLANTER_PRNTD"/>
            <filter val="KTS_1C_PLNTTR_CRWN_METAL_PLANTER_WHITE"/>
            <filter val="KTS_1C_SEED_BABY_SPINC__6GM"/>
            <filter val="KTS_1C_SEED_CALANDULA_ORNG"/>
            <filter val="KTS_1C_SEED_CALANDULA_YLW"/>
            <filter val="KTS_1C_SEED_CARNATIONA+SWEET WILLIAM"/>
            <filter val="KTS_1C_SEED_CHILLI_ACHARI_100_SEED"/>
            <filter val="KTS_1C_SEED_CHILLI_ACHARI_200_SEED"/>
            <filter val="KTS_1C_SEED_FLOWR_ACROCLINIUM_500_SEEDS"/>
            <filter val="KTS_1C_SEED_FLOWR_AFR_MARG_MIX_5GM"/>
            <filter val="KTS_1C_SEED_FLOWR_AFR_MARG_ORANGE_5GM"/>
            <filter val="KTS_1C_SEED_FLOWR_AFRCN-FRNCH-MARGLD"/>
            <filter val="KTS_1C_SEED_FLOWR_AFRCN-FRNCH-MARGLD_MIX"/>
            <filter val="KTS_1C_SEED_FLOWR_AFRCN-MARGLD"/>
            <filter val="KTS_1C_SEED_FLOWR_AFRCN-MARGLD_MIX"/>
            <filter val="KTS_1C_SEED_FLOWR_AFRCN-MARGLD_OP_100GM"/>
            <filter val="KTS_1C_SEED_FLOWR_AFRCN-MARGLD_OP_ORG"/>
            <filter val="KTS_1C_SEED_FLOWR_AFRCN-MARGLD_OP_YLW"/>
            <filter val="KTS_1C_SEED_FLOWR_AFRCN-MARGLD_ORG"/>
            <filter val="KTS_1C_SEED_FLOWR_ALYSSUM"/>
            <filter val="KTS_1C_SEED_FLOWR_ALYSSUM_OP_WHT"/>
            <filter val="KTS_1C_SEED_FLOWR_ANTIRRHIUM_MIX_1500_SEED"/>
            <filter val="KTS_1C_SEED_FLOWR_ASTER-DWARF"/>
            <filter val="KTS_1C_SEED_FLOWR_ASTR_MIX"/>
            <filter val="KTS_1C_SEED_FLOWR_BALSAM_300_SEED"/>
            <filter val="KTS_1C_SEED_FLOWR_BALSAM_OP"/>
            <filter val="KTS_1C_SEED_FLOWR_BLSM_MIX"/>
            <filter val="KTS_1C_SEED_FLOWR_CALENDULA_5G_SEED"/>
            <filter val="KTS_1C_SEED_FLOWR_CELOSIA-CRISTATA_500_SEED"/>
            <filter val="KTS_1C_SEED_FLOWR_CELOSIA-PLUMOSA"/>
            <filter val="KTS_1C_SEED_FLOWR_CELSIA-PLMOSA_OP"/>
            <filter val="KTS_1C_SEED_FLOWR_CHRYSANTHEMUM_OP_MIX"/>
            <filter val="KTS_1C_SEED_FLOWR_CNERRIA"/>
            <filter val="KTS_1C_SEED_FLOWR_COCKSCOMB"/>
            <filter val="KTS_1C_SEED_FLOWR_COSMOS-SULPHUREUS"/>
            <filter val="KTS_1C_SEED_FLOWR_DAHLIA_HYB_MIX"/>
            <filter val="KTS_1C_SEED_FLOWR_DAHLIA_MIX"/>
            <filter val="KTS_1C_SEED_FLOWR_DAHLIA_MIX+AGROPEAT"/>
            <filter val="KTS_1C_SEED_FLOWR_DAISY_DIY"/>
            <filter val="KTS_1C_SEED_FLOWR_DELPHINIUM_MIX_1000_SEED"/>
            <filter val="KTS_1C_SEED_FLOWR_DELPHNM_IMPRL_50N"/>
            <filter val="KTS_1C_SEED_FLOWR_DIANTHUS_MIX_500_SEED"/>
            <filter val="KTS_1C_SEED_FLOWR_DSY"/>
            <filter val="KTS_1C_SEED_FLOWR_FRENCH_MIX_1500_SEED"/>
            <filter val="KTS_1C_SEED_FLOWR_FRNCH-MARGLD"/>
            <filter val="KTS_1C_SEED_FLOWR_FRNCH-MARGLD_MIX"/>
            <filter val="KTS_1C_SEED_FLOWR_GAILLARDIA_ARISTATA_1000_SEED"/>
            <filter val="KTS_1C_SEED_FLOWR_GAZANIA"/>
            <filter val="KTS_1C_SEED_FLOWR_GAZANIA_MIX_1_GRAM"/>
            <filter val="KTS_1C_SEED_FLOWR_GOMPHRENA_CCPT"/>
            <filter val="KTS_1C_SEED_FLOWR_HELICHRYSUM"/>
            <filter val="KTS_1C_SEED_FLOWR_HLHK"/>
            <filter val="KTS_1C_SEED_FLOWR_HOLLYHOCK_MIX_3_GRAM"/>
            <filter val="KTS_1C_SEED_FLOWR_HOLLYHOCK_OP"/>
            <filter val="KTS_1C_SEED_FLOWR_HOLLYHOCK_OP_MIX"/>
            <filter val="KTS_1C_SEED_FLOWR_IPMEA"/>
            <filter val="KTS_1C_SEED_FLOWR_IPOMEAS"/>
            <filter val="KTS_1C_SEED_FLOWR_KALE_500"/>
            <filter val="KTS_1C_SEED_FLOWR_KALE-CABB_RED"/>
            <filter val="KTS_1C_SEED_FLOWR_MARGLD_MIX"/>
            <filter val="KTS_1C_SEED_FLOWR_MESEMBRYANTHEMUM_MIX_1500_SEED"/>
            <filter val="KTS_1C_SEED_FLOWR_MIX"/>
            <filter val="KTS_1C_SEED_FLOWR_MIX-VARIETY"/>
            <filter val="KTS_1C_SEED_FLOWR_MOON_OP"/>
            <filter val="KTS_1C_SEED_FLOWR_MOON-FLOWR_WHT"/>
            <filter val="KTS_1C_SEED_FLOWR_MSMBRM"/>
            <filter val="KTS_1C_SEED_FLOWR_NASTRTUM_1 GM"/>
            <filter val="KTS_1C_SEED_FLOWR_PANSY_MIX"/>
            <filter val="KTS_1C_SEED_FLOWR_PANSY_MIX_200_SEED"/>
            <filter val="KTS_1C_SEED_FLOWR_PETUNIA_MIX_1500_SEED"/>
            <filter val="KTS_1C_SEED_FLOWR_PETUNIA_OP_MIX"/>
            <filter val="KTS_1C_SEED_FLOWR_PHLOX_MIX_1000_SEED"/>
            <filter val="KTS_1C_SEED_FLOWR_PHLX_MIX"/>
            <filter val="KTS_1C_SEED_FLOWR_POPPY_ICELAND_300_SEED"/>
            <filter val="KTS_1C_SEED_FLOWR_POPPY_RED_1500_SEED"/>
            <filter val="KTS_1C_SEED_FLOWR_POPY-SEED_1G"/>
            <filter val="KTS_1C_SEED_FLOWR_PORTUL_MIX"/>
            <filter val="KTS_1C_SEED_FLOWR_PORTULACA"/>
            <filter val="KTS_1C_SEED_FLOWR_PRUNER_WITH_EXTRA_SPRING"/>
            <filter val="KTS_1C_SEED_FLOWR_PTNIA_MIX"/>
            <filter val="KTS_1C_SEED_FLOWR_PTNIA-F2_HYB"/>
            <filter val="KTS_1C_SEED_FLOWR_ROSE-MARY"/>
            <filter val="KTS_1C_SEED_FLOWR_SALVIA"/>
            <filter val="KTS_1C_SEED_FLOWR_SALVIA_OP_RED"/>
            <filter val="KTS_1C_SEED_FLOWR_SUNFLOWR-TALL"/>
            <filter val="KTS_1C_SEED_FLOWR_SUNFLWR-TALL_YLW"/>
            <filter val="KTS_1C_SEED_FLOWR_SUNFLWR-TALL_YLW_10GM"/>
            <filter val="KTS_1C_SEED_FLOWR_SWEET_MIX_1000_SEED"/>
            <filter val="KTS_1C_SEED_FLOWR_SWEET-PEAS+D2D213:D225"/>
            <filter val="KTS_1C_SEED_FLOWR_SWEET-WILLM_MIX"/>
            <filter val="KTS_1C_SEED_FLOWR_SWISS_SWISS CHARD_100_SEED"/>
            <filter val="KTS_1C_SEED_FLOWR_SWISS_SWISS CHARD_50_SEED"/>
            <filter val="KTS_1C_SEED_FLOWR_THYM_OP"/>
            <filter val="KTS_1C_SEED_FLOWR_TWINKL-PHLOX-DWARF_OP_MIX"/>
            <filter val="KTS_1C_SEED_FLOWR_VERBENA_MIX_500_SEED"/>
            <filter val="KTS_1C_SEED_FLOWR_VINCA+PERIWINKLE_MIX"/>
            <filter val="KTS_1C_SEED_FLOWR_VNCA_MIX"/>
            <filter val="KTS_1C_SEED_FLOWR_ZINIA_DAHLIA_MIX"/>
            <filter val="KTS_1C_SEED_FLOWR_ZINIA_DESI_MIX"/>
            <filter val="KTS_1C_SEED_FLOWR_ZINIA_HYB_MIX"/>
            <filter val="KTS_1C_SEED_FLOWR_ZINIA_MIX"/>
            <filter val="KTS_1C_SEED_HERB_CHIVE"/>
            <filter val="KTS_1C_SEED_HERB_FENUGREEK_10GM"/>
            <filter val="KTS_1C_SEED_HERB_LEMON-GRASS"/>
            <filter val="KTS_1C_SEED_HERB_MARJORAM"/>
            <filter val="KTS_1C_SEED_HERB_MINT"/>
            <filter val="KTS_1C_SEED_HERB_OREGANO"/>
            <filter val="KTS_1C_SEED_HERB_PARSLEY-TRIPLE-MOSS-CURLED"/>
            <filter val="KTS_1C_SEED_HERB_ROCKET"/>
            <filter val="KTS_1C_SEED_HRB"/>
            <filter val="KTS_1C_SEED_LEMON_BALM_200_SEED"/>
            <filter val="KTS_1C_SEED_PETHUNIA_2000_SEED"/>
            <filter val="KTS_1C_SEED_VEG_AMRNTH"/>
            <filter val="KTS_1C_SEED_VEG_BABY-SPNCH_10 GM"/>
            <filter val="KTS_1C_SEED_VEG_BITTER-GOURD_HYB"/>
            <filter val="KTS_1C_SEED_VEG_BITTER-GRD_10GM"/>
            <filter val="KTS_1C_SEED_VEG_BOTTLE-GOURD_HYB_LONG"/>
            <filter val="KTS_1C_SEED_VEG_BOTTLE-GOURD_OP_LONG"/>
            <filter val="KTS_1C_SEED_VEG_BOTTLE-GRD_10GM"/>
            <filter val="KTS_1C_SEED_VEG_BRINJAL-LNG_1000"/>
            <filter val="KTS_1C_SEED_VEG_BRINJAL-LONG_10GM"/>
            <filter val="KTS_1C_SEED_VEG_BRINJAL-RND_1000"/>
            <filter val="KTS_1C_SEED_VEG_BRINJAL-RND_HYB_PRP"/>
            <filter val="KTS_1C_SEED_VEG_BROCCOLI"/>
            <filter val="KTS_1C_SEED_VEG_BROCCOLI_10GM"/>
            <filter val="KTS_1C_SEED_VEG_BROCCOLI_OP"/>
            <filter val="KTS_1C_SEED_VEG_BTTLE-GRD_4 GM"/>
            <filter val="KTS_1C_SEED_VEG_CABBAGE_HYB_RED"/>
            <filter val="KTS_1C_SEED_VEG_CABBAGE_OP"/>
            <filter val="KTS_1C_SEED_VEG_CABBAGE_RED"/>
            <filter val="KTS_1C_SEED_VEG_CAPSICM_RED"/>
            <filter val="KTS_1C_SEED_VEG_CAPSICM_YLW"/>
            <filter val="KTS_1C_SEED_VEG_CAPSICUM_HYB_YLW"/>
            <filter val="KTS_1C_SEED_VEG_CARROT_5GM"/>
            <filter val="KTS_1C_SEED_VEG_CARROT-KHARODA_OP"/>
            <filter val="KTS_1C_SEED_VEG_CAULIFLOWER_HYB"/>
            <filter val="KTS_1C_SEED_VEG_CELERY"/>
            <filter val="KTS_1C_SEED_VEG_CHILI_GRN"/>
            <filter val="KTS_1C_SEED_VEG_CHILLI-F1_HYB_10GM"/>
            <filter val="KTS_1C_SEED_VEG_CHN-CABB_OP"/>
            <filter val="KTS_1C_SEED_VEG_CHOLAI_HYB"/>
            <filter val="KTS_1C_SEED_VEG_CLUSTER-BEAN_OP"/>
            <filter val="KTS_1C_SEED_VEG_CORIANDER_10GM"/>
            <filter val="KTS_1C_SEED_VEG_CRRT-KRDA_2 GM"/>
            <filter val="KTS_1C_SEED_VEG_CUCUMBER_HYB"/>
            <filter val="KTS_1C_SEED_VEG_CUCUMBER_OP"/>
            <filter val="KTS_1C_SEED_VEG_FNL_1 GM"/>
            <filter val="KTS_1C_SEED_VEG_FRENCH-BEANS_OP"/>
            <filter val="KTS_1C_SEED_VEG_FRNCH-BNS_10GM"/>
            <filter val="KTS_1C_SEED_VEG_FRNCH-BNS_DIY"/>
            <filter val="KTS_1C_SEED_VEG_HYB_TOMATO SEEDS"/>
            <filter val="KTS_1C_SEED_VEG_KOCHIA_OP"/>
            <filter val="KTS_1C_SEED_VEG_KOCHIA+CCPT"/>
            <filter val="KTS_1C_SEED_VEG_LADY-FINGER_10GM"/>
            <filter val="KTS_1C_SEED_VEG_LADYFINGER_HYB"/>
            <filter val="KTS_1C_SEED_VEG_LADYFINGER_OP"/>
            <filter val="KTS_1C_SEED_VEG_LEEK"/>
            <filter val="KTS_1C_SEED_VEG_LETUCE_OP_RED"/>
            <filter val="KTS_1C_SEED_VEG_LONGMELON_OP"/>
            <filter val="KTS_1C_SEED_VEG_LONG-RADISH_MULTI_50N"/>
            <filter val="KTS_1C_SEED_VEG_LONG-YARD-BEAN_OP"/>
            <filter val="KTS_1C_SEED_VEG_LONG-YRD-BNS_6 GM"/>
            <filter val="KTS_1C_SEED_VEG_ONION_WHT"/>
            <filter val="KTS_1C_SEED_VEG_PAPAYA_10GM"/>
            <filter val="KTS_1C_SEED_VEG_PARSLY_MIX"/>
            <filter val="KTS_1C_SEED_VEG_PUMPKIN_10GM"/>
            <filter val="KTS_1C_SEED_VEG_PUMPKIN_F1 HYB_4GM"/>
            <filter val="KTS_1C_SEED_VEG_PUMPKIN_OP"/>
            <filter val="KTS_1C_SEED_VEG_RADISH_OP_RED"/>
            <filter val="KTS_1C_SEED_VEG_RADISH_OP_WHT"/>
            <filter val="KTS_1C_SEED_VEG_RADISH-LNG_10GM"/>
            <filter val="KTS_1C_SEED_VEG_RADISH-RND_RED_5GM"/>
            <filter val="KTS_1C_SEED_VEG_RIDGE-GOURD_OP"/>
            <filter val="KTS_1C_SEED_VEG_RSWEET-PEAS_MIX_5GM"/>
            <filter val="KTS_1C_SEED_VEG_SPINACH_10GM"/>
            <filter val="KTS_1C_SEED_VEG_SPINACH_OP"/>
            <filter val="KTS_1C_SEED_VEG_SPNG-GRD_15N"/>
            <filter val="KTS_1C_SEED_VEG_SPONGE-GOURD"/>
            <filter val="KTS_1C_SEED_VEG_STRAWBERRY"/>
            <filter val="KTS_1C_SEED_VEG_TINDA"/>
            <filter val="KTS_1C_SEED_VEG_TOMATO_1000"/>
            <filter val="KTS_1C_SEED_VEG_TOMATO_HYB"/>
            <filter val="KTS_1C_SEED_VEG_WMELN-HYB_YLW"/>
            <filter val="KTS_1C_SEED_VEG+FENUGREEK_OP"/>
            <filter val="KTS_1C_SEES_FLOWR_ALYSSUM_1500_SEED"/>
            <filter val="KTS_1C_SOIL_CCPT_1KG"/>
            <filter val="KTS_1C_SOIL_CCPT_4KG"/>
            <filter val="KTS_1C_SOIL_CCPT_5KG"/>
            <filter val="KTS_1C_SOIL_CCPT_LOW-EC_5KG"/>
            <filter val="KTS_1C_SOIL_CCPT_LOW-EC_650G"/>
            <filter val="KTS_1C_SOIL_CCPT_TIKKI_100G"/>
            <filter val="KTS_1C_SOIL_CCPT-LOOSE_8KG"/>
            <filter val="KTS_1C_SOIL_COCOCHIPS_BRICK_500G"/>
            <filter val="KTS_1C_SOIL_COND_500G"/>
            <filter val="KTS_1C_SOIL_LOOSE_CCPT_4KG"/>
            <filter val="KTS_1C_SOIL_MAGIC_SOIL_2KG"/>
            <filter val="KTS_1C_SOIL_MAGIC_SOIL_5KG"/>
            <filter val="KTS_1C_SOIL_MAN_BIORUTE_5KG"/>
            <filter val="KTS_1C_SOIL_MIRACLE_SOIL_3KG"/>
            <filter val="KTS_1C_SOIL_MOSS-GRASS_WATR-RETAIN_500G"/>
            <filter val="KTS_1C_SOIL_MUSTARD-CAKE_500G"/>
            <filter val="KTS_1C_SOIL_NEEM-CAKE_2KG"/>
            <filter val="KTS_1C_SOIL_POT-MIX_BRN_4KG"/>
            <filter val="KTS_1C_SOIL_RED_SOIL_4KG"/>
            <filter val="KTS_1C_SOIL_VRCOM_20KG"/>
            <filter val="KTS_1C_SOIL_VRCOM_4KG"/>
            <filter val="KTS_1C_SOIL_VRCOM_SJ_10KG"/>
            <filter val="KTS_1C_SOIL_VRCOM_SJ_1KG"/>
            <filter val="KTS_1C_SOIL_VRCOM_SJ_20KG"/>
            <filter val="KTS_1C_SOIL_VRCOM_SJ_2KG"/>
            <filter val="KTS_1C_SOIL_VRCOM_SJ_5KG"/>
            <filter val="KTS_1C_TOOL_2.5&quot;_BYPASS_LOPPER"/>
            <filter val="KTS_1C_TOOL_26&quot;_BRANCH_TREEMER"/>
            <filter val="KTS_1C_TOOL_BG-TRWL_ORG-HANDL"/>
            <filter val="KTS_1C_TOOL_BONSAI-SCI"/>
            <filter val="KTS_1C_TOOL_BYPASS-LOPPER_21&quot;"/>
            <filter val="KTS_1C_TOOL_BYPASS-PRU_8&quot;"/>
            <filter val="KTS_1C_TOOL_BYPASS-PRU_ANVIL"/>
            <filter val="KTS_1C_TOOL_BYPASS-PRU_SMART-LOCK"/>
            <filter val="KTS_1C_TOOL_CULT_ORG-HNDL"/>
            <filter val="KTS_1C_TOOL_CULT_PLSTC-HNDL_ORG"/>
            <filter val="KTS_1C_TOOL_CULT_PRINTD-MET"/>
            <filter val="KTS_1C_TOOL_CULT_RBR-GRIP_BLK"/>
            <filter val="KTS_1C_TOOL_CULT_WOOD-HNDL_RED"/>
            <filter val="KTS_1C_TOOL_FOLDING-SAW"/>
            <filter val="KTS_1C_TOOL_FRK_ORG-HNDL"/>
            <filter val="KTS_1C_TOOL_FRK_PLSTC-HNDL_ORG"/>
            <filter val="KTS_1C_TOOL_FRK_RBR-GRIP_BLK"/>
            <filter val="KTS_1C_TOOL_FRK_WOOD-HNDL_PNK"/>
            <filter val="KTS_1C_TOOL_FRUIT-SNIP_STRAIGHT"/>
            <filter val="KTS_1C_TOOL_GLV_CLAW_GRN"/>
            <filter val="KTS_1C_TOOL_GLV_KTS_ORG"/>
            <filter val="KTS_1C_TOOL_GRASS-SHEAR_90-DEGREE"/>
            <filter val="KTS_1C_TOOL_GRN-HOE_MET_ORG"/>
            <filter val="KTS_1C_TOOL_HEDG-CUTR_MULTI"/>
            <filter val="KTS_1C_TOOL_HEDGE-CUT_WOOD-HNDL"/>
            <filter val="KTS_1C_TOOL_HEDGE-CUT_WOOD-HNDL_PREMIUM"/>
            <filter val="KTS_1C_TOOL_HEDGE-SHEAR_ORG-HNDL"/>
            <filter val="KTS_1C_TOOL_HEDGE-SHEAR_WOOD-HNDL"/>
            <filter val="KTS_1C_TOOL_HEDGE-SHEAR_WOOD-HNDL_20&quot;"/>
            <filter val="KTS_1C_TOOL_HOE-WTH-PRNG_MET_ORG"/>
            <filter val="KTS_1C_TOOL_IRRIKIT_100 PLANTS"/>
            <filter val="KTS_1C_TOOL_IRRIKIT_10-PLANTS"/>
            <filter val="KTS_1C_TOOL_IRRIKIT_15 PLANTS"/>
            <filter val="KTS_1C_TOOL_IRRIKIT_30-PLANTS"/>
            <filter val="KTS_1C_TOOL_IRRIKIT_50 PLANTS"/>
            <filter val="KTS_1C_TOOL_IRRIKIT_50-PLANTS"/>
            <filter val="KTS_1C_TOOL_IRRIKIT_SPLY-PIPE_25M_MULTI"/>
            <filter val="KTS_1C_TOOL_IRRIKIT_SPLY-PIPE_50M_BLK"/>
            <filter val="KTS_1C_TOOL_I-WDR_PLSTC-HNDL_ORG"/>
            <filter val="KTS_1C_TOOL_I-WDR_PRINTD"/>
            <filter val="KTS_1C_TOOL_I-WDR_WOOD-HNDL_RED"/>
            <filter val="KTS_1C_TOOL_KHRP_1&quot;_BLK"/>
            <filter val="KTS_1C_TOOL_KHRP_2&quot;_BLK"/>
            <filter val="KTS_1C_TOOL_KHRP_3''_BLK"/>
            <filter val="KTS_1C_TOOL_LOOPER_TELESCOPIC"/>
            <filter val="KTS_1C_TOOL_LOPPER_DROP-FORGED"/>
            <filter val="KTS_1C_TOOL_NOZZLE_7"/>
            <filter val="KTS_1C_TOOL_PMP_PLSTC_MNL_MULTI_8 LTR"/>
            <filter val="KTS_1C_TOOL_PMP_PLSTC_MNL_WHT_5 LTR"/>
            <filter val="KTS_1C_TOOL_PRU_32026Z_BYPSS_RED"/>
            <filter val="KTS_1C_TOOL_PRU_DOUBLE-CUT"/>
            <filter val="KTS_1C_TOOL_PRU_DRP-FRGD"/>
            <filter val="KTS_1C_TOOL_PRU_HS_ASORTD"/>
            <filter val="KTS_1C_TOOL_PRU_KS_ASORTD"/>
            <filter val="KTS_1C_TOOL_PRU_REVLVNG-HNDL"/>
            <filter val="KTS_1C_TOOL_PRU_SMART-LOCK"/>
            <filter val="KTS_1C_TOOL_PRUNING-SAW_WITH-COVER"/>
            <filter val="KTS_1C_TOOL_PRUNING-SAW_WITH-HOOK"/>
            <filter val="KTS_1C_TOOL_SCI_KS_ASORTD"/>
            <filter val="KTS_1C_TOOL_SHARPENER_SUNYA_120MM"/>
            <filter val="KTS_1C_TOOL_SM-TRWL_BLK-HNDL"/>
            <filter val="KTS_1C_TOOL_SM-TRWL_HANDL-WTH-HLE_GRN"/>
            <filter val="KTS_1C_TOOL_SPAD_BLACK_METAL_RUBBER_GRIP"/>
            <filter val="KTS_1C_TOOL_SPRAYER_PUMP_3_LTR_TRNPRNT"/>
            <filter val="KTS_1C_TOOL_SPRAYER-PUMP_1LTR"/>
            <filter val="KTS_1C_TOOL_SPRAYER-PUMP_2-LTR"/>
            <filter val="KTS_1C_TOOL_TELESCOPIC-HEDGE-SHEAR_PLSTC"/>
            <filter val="KTS_1C_TOOL_TELESCOPIC-LOPPER"/>
            <filter val="KTS_1C_TOOL_TLR_MET_ORG"/>
            <filter val="KTS_1C_TOOL_TRWL_BG"/>
            <filter val="KTS_1C_TOOL_TRWL_PLSTC-HNDL_SUNYA_BG_GRN"/>
            <filter val="KTS_1C_TOOL_TRWL_PRINTD_BG"/>
            <filter val="KTS_1C_TOOL_TRWL_PRINTD_SM"/>
            <filter val="KTS_1C_TOOL_TRWL_SM"/>
            <filter val="KTS_1C_TOOL_TRWL_WOOD-HNDL_BG_RED"/>
            <filter val="KTS_1C_TOOL_TRWL_WOOD-HNDL_SM_RED"/>
            <filter val="KTS_1C_TOOL_TRWL_WOOD-HNDL_SUNYA_BG"/>
            <filter val="KTS_1C_TOOL_TRWL_WOOD-HNDL_SUNYA_SM"/>
            <filter val="KTS_1C_TOOL_TRWL-BG_RBR-GRIP_BLK"/>
            <filter val="KTS_1C_TOOL_TRWL-SM_ORG-HNDL"/>
            <filter val="KTS_1C_TOOL_TUB-PPE_BLK_50 MTR"/>
            <filter val="KTS_1C_TOOL_WATER-CAN_PLSTC_GRN_5-LTR"/>
            <filter val="KTS_1C_TOOL_WDR_ORG-HANDL"/>
            <filter val="KTS_1C_VERMI_SOIL_ACTIVATOR_5KG"/>
            <filter val="KTS_1C_VERMI_SUCCULENT_MIX_6KG"/>
            <filter val="KTS_20C_BULB_FLOWR_CALADIUM_MIX"/>
            <filter val="KTS_20C_BULB_FLOWR_CALLA-LILY_BLK"/>
            <filter val="KTS_20C_BULB_FLOWR_GLADI_MIX"/>
            <filter val="KTS_20C_BULB_FLOWR_RAJNIGAN_MIX"/>
            <filter val="KTS_20C_BULB_FLOWR_RAJNIGAN_WHT"/>
            <filter val="KTS_20C_BULB_FLOWR_ZEPHRYN_WHT"/>
            <filter val="KTS_20C_BULB_FLOWR_ZEPHRYN_YLW"/>
            <filter val="KTS_20C_PLNTR_10POT+10BOT-PLT_PLSTC_NRSRY-POT_MULTI"/>
            <filter val="KTS_20C_PLNTR_10POT10B-PLT_DLUX_10''_MIX"/>
            <filter val="KTS_20C_PLNTR_10POT10B-PLT_FLSHY_6&quot;_MIX"/>
            <filter val="KTS_20C_PLNTR_10POT10B-PLT_NURSRY_6&quot;_BLU"/>
            <filter val="KTS_20C_PLNTR_10POT10B-PLT_NURSRY_6&quot;_GRN"/>
            <filter val="KTS_20C_PLNTR_10POT10B-PLT_NURSRY_6&quot;_PRP"/>
            <filter val="KTS_20C_PLNTR_10POT10B-PLT_NURSRY_6&quot;_RED"/>
            <filter val="KTS_20C_PLNTR_10POT10B-PLT_PLSTC_6&quot;_ORG"/>
            <filter val="KTS_20C_PLNTR_20POT_ERA_3''_MIX"/>
            <filter val="KTS_20C_PLNTR_20POT_FLSHY_6&quot;_MIX"/>
            <filter val="KTS_20C_PLNTR_POT_NURSRY_6&quot;_BLK"/>
            <filter val="KTS_20C_SEED_FLOWR_COSMOS-SUNNY+CCPT"/>
            <filter val="KTS_20C_SEED_FLOWR_GOMPHRENA_MIX"/>
            <filter val="KTS_20C_SEED_VEG_LONG-BRINJAL_PRP"/>
            <filter val="KTS_21C_BULB_FLOWR_AMARY-LILY_MIX"/>
            <filter val="KTS_21C_BULB_FLOWR_FREESIA_MIX"/>
            <filter val="KTS_21C_BULB_FLOWR_RAJNIGAN_IN-A-BOX_WHT"/>
            <filter val="KTS_21C_SEED_FLOWR_ANNUAL_MIX"/>
            <filter val="KTS_22C_BULB_FLOWR_RAJNIGAN_WHT"/>
            <filter val="KTS_22C_SEED_HERB_HEIRLOOM_MIX"/>
            <filter val="KTS_24C_BULB_FLOWR_CALADIUM_MIX"/>
            <filter val="KTS_24C_BULB_FLOWR_CALLA-LILY_YLW"/>
            <filter val="KTS_24C_PLNTR_12POT12B-PLT_6&quot;_GRN+RED"/>
            <filter val="KTS_24C_PLNTR_12POT12B-PLT_8&quot;_RED"/>
            <filter val="KTS_24C_PLNTR_12POT12B-PLT_DLUX_7.5&quot;_RED"/>
            <filter val="KTS_24C_PLNTR_12POT12B-PLT_DLUX_8&quot;_RED"/>
            <filter val="KTS_24C_PLNTR_12POT12B-PLT_FLSHY_6&quot;_MIX"/>
            <filter val="KTS_24C_PLNTR_12POT12B-PLT_NURSRY_6&quot;_BLK+RED"/>
            <filter val="KTS_24C_PLNTR_12POT12B-PLT_PLSTC_8&quot;_MIX"/>
            <filter val="KTS_24C_PLNTR_24POT-HOLE_PLSTC_6&quot;_BLK"/>
            <filter val="KTS_25C_BULB_FLOWR_ZEPHRYN_YLW"/>
            <filter val="KTS_25C_SEED_FLOWR_SUMMER_MIX"/>
            <filter val="KTS_25C_SEED_VEG_MIX-VARIETY"/>
            <filter val="KTS_27C_BULB_FLOWR_AMARY-LILY_MIX"/>
            <filter val="KTS_28C_TOOL_5T+PRU+GLV+5CCPT+OGMAN+MIX-VARIETY"/>
            <filter val="KTS_2C_BULB_FLOWR_AMARY-LILY_BIG_MIX"/>
            <filter val="KTS_2C_BULB_FLOWR_AMARY-LILY_MIX"/>
            <filter val="KTS_2C_BULB_FLOWR_AMARY-LILY-DBL_RED"/>
            <filter val="KTS_2C_BULB_FLOWR_CALDMS_WHT"/>
            <filter val="KTS_2C_BULB_FLOWR_CALLA-LILY_MIX"/>
            <filter val="KTS_2C_BULB_FLOWR_CALLA-LILY_PNK"/>
            <filter val="KTS_2C_BULB_FLOWR_CALLA-LILY_YLW"/>
            <filter val="KTS_2C_BULB_FLOWR_FLAME-LILY_RED"/>
            <filter val="KTS_2C_BULB_FLOWR_ZEPHRYN_LGT-PNK"/>
            <filter val="KTS_2C_BULB_FLOWR_ZEPHRYN_WHT"/>
            <filter val="KTS_2C_BULB_GLOXINA_MIX"/>
            <filter val="KTS_2C_ECO_2WAY_FOGGER"/>
            <filter val="KTS_2C_MTL_PYRAMID_SHPE_BLACK"/>
            <filter val="KTS_2C_MTL_PYRAMID_SHPE_WHITE"/>
            <filter val="KTS_2C_PLNTR_12&quot;RCTNGL_STAND_WHITE"/>
            <filter val="KTS_2C_PLNTR_1POT+50TULSI-SEED_PLSTC_WHT"/>
            <filter val="KTS_2C_PLNTR_2FLW-VAS_MET_5&quot;_MIX"/>
            <filter val="KTS_2C_PLNTR_2HANG-POT_MET_OVAL_MIX"/>
            <filter val="KTS_2C_PLNTR_2HANG-POT_MET_RND_MIX"/>
            <filter val="KTS_2C_PLNTR_2HANG-POT_PLSTC_7&quot;_MIX"/>
            <filter val="KTS_2C_PLNTR_2POT_1-HOOK_8&quot;_MIX"/>
            <filter val="KTS_2C_PLNTR_2POT_PLSTC_7&quot;_MIX"/>
            <filter val="KTS_2C_PLNTR_2POT_PLSTC_STURDY_13&quot;_BLU"/>
            <filter val="KTS_2C_PLNTR_2POT_PLSTC_VICTORIA_10''_MIX"/>
            <filter val="KTS_2C_PLNTR_2STAND_MET_23*23*25CM_BLK"/>
            <filter val="KTS_2C_PLNTR_2WNDW-POT_JUPITR_10''_MIX"/>
            <filter val="KTS_2C_PLNTR_CYLINDRCL_POT_WIT_BG_MTL_STN_BLCK"/>
            <filter val="KTS_2C_PLNTR_CYLINDRCL_POT_WIT_BG_MTL_STN_GLDN"/>
            <filter val="KTS_2C_PLNTR_POT_MET_COPPER_6&quot;"/>
            <filter val="KTS_2C_PLNTR_POT_PLSTC_UNICON_MULTI"/>
            <filter val="KTS_2C_PLNTR_STAND_MET_BLK"/>
            <filter val="KTS_2C_SEED_FLOWR_AFRCN-FRNCH-MARGLD_CCPT_MIX"/>
            <filter val="KTS_2C_SEED_FLOWR_AFRCN-MARGLD_CCPT_MIX"/>
            <filter val="KTS_2C_SEED_FLOWR_AFRCN-MARGLD_CCPT_YLW"/>
            <filter val="KTS_2C_SEED_FLOWR_AFRCN-MARGLD_ORG"/>
            <filter val="KTS_2C_SEED_FLOWR_ANTIRRHINUM_OP"/>
            <filter val="KTS_2C_SEED_FLOWR_ASTER_CCPT"/>
            <filter val="KTS_2C_SEED_FLOWR_BALSAM_CCPT"/>
            <filter val="KTS_2C_SEED_FLOWR_BLSM_MIX"/>
            <filter val="KTS_2C_SEED_FLOWR_CARNATION_CCPT_MIX"/>
            <filter val="KTS_2C_SEED_FLOWR_CELSIA-PLMOSA"/>
            <filter val="KTS_2C_SEED_FLOWR_CELSIA-PLMOSA_CCPT_MIX"/>
            <filter val="KTS_2C_SEED_FLOWR_GAILLARDIA_YLW"/>
            <filter val="KTS_2C_SEED_FLOWR_HOLLYHOCK_CCPT_MIX"/>
            <filter val="KTS_2C_SEED_FLOWR_HOLLYHOCK_MIX"/>
            <filter val="KTS_2C_SEED_FLOWR_IPOMEAS_CCPT_MIX"/>
            <filter val="KTS_2C_SEED_FLOWR_IPOMEAS+MOON_OP"/>
            <filter val="KTS_2C_SEED_FLOWR_IPOMOEA+PETUNIA_MIX"/>
            <filter val="KTS_2C_SEED_FLOWR_KALE-CABB_RED"/>
            <filter val="KTS_2C_SEED_FLOWR_KCHIA_GRN"/>
            <filter val="KTS_2C_SEED_FLOWR_MARGLD_CCPT_ORG"/>
            <filter val="KTS_2C_SEED_FLOWR_MARGLD_PSA-BSNTI"/>
            <filter val="KTS_2C_SEED_FLOWR_PORTUL_CCPT_MIX"/>
            <filter val="KTS_2C_SEED_FLOWR_PORTUL-F2_MIX"/>
            <filter val="KTS_2C_SEED_FLOWR_THYM"/>
            <filter val="KTS_2C_SEED_FLOWR_TLL-SUNFLWR_MIX"/>
            <filter val="KTS_2C_SEED_FLOWR_VERBENA_HYB_MIX"/>
            <filter val="KTS_2C_SEED_FLOWR_VINCA_CCPT"/>
            <filter val="KTS_2C_SEED_FLOWR_VNCA_CCPT"/>
            <filter val="KTS_2C_SEED_FLOWR_ZINIA_MIX"/>
            <filter val="KTS_2C_SEED_FLOWR_ZINIA+AFMAR_MIX"/>
            <filter val="KTS_2C_SEED_FRENCH-BEANS+GAILLARDIA_OP"/>
            <filter val="KTS_2C_SEED_HERB_BASIL"/>
            <filter val="KTS_2C_SEED_HERB_CHIVE"/>
            <filter val="KTS_2C_SEED_HERB_RSMRY_MIX"/>
            <filter val="KTS_2C_SEED_HERB_SAGE_MIX"/>
            <filter val="KTS_2C_SEED_HRB_MNT_50 SEEDS"/>
            <filter val="KTS_2C_SEED_VEG_BITTER-GOURD_HYB"/>
            <filter val="KTS_2C_SEED_VEG_BOTTLE-GOURD+RIDGE-GOURD_HYB"/>
            <filter val="KTS_2C_SEED_VEG_BRCL+RED-CABB"/>
            <filter val="KTS_2C_SEED_VEG_BROCCOLI+OREGANO"/>
            <filter val="KTS_2C_SEED_VEG_CAPSICUM_HYB_RED"/>
            <filter val="KTS_2C_SEED_VEG_CAPSICUM_HYB_YLW"/>
            <filter val="KTS_2C_SEED_VEG_CAPSICUM-F1_HYB_RED"/>
            <filter val="KTS_2C_SEED_VEG_CAPSICUM-HYB_CCPT"/>
            <filter val="KTS_2C_SEED_VEG_CARROT_CCPT"/>
            <filter val="KTS_2C_SEED_VEG_CELERY_CCPT"/>
            <filter val="KTS_2C_SEED_VEG_CHN-CABB_CCPT"/>
            <filter val="KTS_2C_SEED_VEG_CHN-CABB_OP"/>
            <filter val="KTS_2C_SEED_VEG_CORIANDER"/>
            <filter val="KTS_2C_SEED_VEG_GRN-PEA_GRN"/>
            <filter val="KTS_2C_SEED_VEG_KCHIA"/>
            <filter val="KTS_2C_SEED_VEG_LADY-FINGER_HYB_CCPT"/>
            <filter val="KTS_2C_SEED_VEG_LONGMELON_CCPT_MIX"/>
            <filter val="KTS_2C_SEED_VEG_LONGMELON-HYB_CCPT"/>
            <filter val="KTS_2C_SEED_VEG_LONG-RADISH_WHT"/>
            <filter val="KTS_2C_SEED_VEG_LONG-YARD-BNS_CCPT"/>
            <filter val="KTS_2C_SEED_VEG_MUSKMELON-F1_CCPT_MIX"/>
            <filter val="KTS_2C_SEED_VEG_PARSLY_MIX"/>
            <filter val="KTS_2C_SEED_VEG_PUMPKIN_F1_HYB_3GM_CCPT"/>
            <filter val="KTS_2C_SEED_VEG_RADISH_CCPT_RED"/>
            <filter val="KTS_2C_SEED_VEG_RADISH_MIX"/>
            <filter val="KTS_2C_SEED_VEG_RIDGE-GOURD-F1_CCPT_MIX"/>
            <filter val="KTS_2C_SEED_VEG_RND-BRINJAL_CCPT_MIX"/>
            <filter val="KTS_2C_SEED_VEG_RND-GOURD_CCPT_MIX"/>
            <filter val="KTS_2C_SEED_VEG_SPINACH+BRINJAL-RND_HYB"/>
            <filter val="KTS_2C_SEED_VEG_SPINACH+CORIANDER"/>
            <filter val="KTS_2C_SEED_VEG_SPONGE-GOURD_CCPT"/>
            <filter val="KTS_2C_SEED_VEG_SWEETCORN_HYB"/>
            <filter val="KTS_2C_SEED_VEG_SWEETCORN-F1_HYB"/>
            <filter val="KTS_2C_SOIL_CCPT_1KG*2"/>
            <filter val="KTS_2C_SOIL_CCPT_5KG*2"/>
            <filter val="KTS_2C_SOIL_CCPT_LOW-EC_650G"/>
            <filter val="KTS_2C_SOIL_CCPT+TRWL_5KG*1"/>
            <filter val="KTS_2C_SOIL_MUSTARD-CAKE_500G*2"/>
            <filter val="KTS_2C_SOIL_OGMAN_BIORUTE_5KG*2"/>
            <filter val="KTS_2C_SOIL_VRCOM_4KG*2"/>
            <filter val="KTS_2C_SOIL_VRCOM+CCPT_1KG*2"/>
            <filter val="KTS_2C_SOIL_VRCOM+CCPT_4KG*2"/>
            <filter val="KTS_2C_SOIL_VRCOM+OGMAN_5KG*2"/>
            <filter val="KTS_2C_SPRNKLR_WATER_CAN_YELLOW"/>
            <filter val="KTS_2C_TOOL_BG-TRWL+WDR_WOOD-HNDL_HANDL-WTH-HLE"/>
            <filter val="KTS_2C_TOOL_CULT+SM-TRWL_WOOD-HNDL_SUNYA"/>
            <filter val="KTS_2C_TOOL_GARDEN-HOE+CULT_RBR-GRIP_BLK"/>
            <filter val="KTS_2C_TOOL_GARDEN-HOE+TRWL-BG_RBR-GRIP_BLK"/>
            <filter val="KTS_2C_TOOL_GLV_ORG"/>
            <filter val="KTS_2C_TOOL_GLV+PRU_MIX"/>
            <filter val="KTS_2C_TOOL_IRRIKIT_HAND-PUMP_WIT-PIPE"/>
            <filter val="KTS_2C_TOOL_PRU+SCI_MIX"/>
            <filter val="KTS_2C_TOOL_SM-TRWL + CULT_PRINTD-MET"/>
            <filter val="KTS_2C_TOOL_WDR+CULT_WOOD-HNDL_SUNYA"/>
            <filter val="KTS_30C_BULB_FLOWR_AMARY-LILY_MIX"/>
            <filter val="KTS_30C_BULB_FLOWR_CALADIUM_MIX"/>
            <filter val="KTS_30C_BULB_FLOWR_FOOT-LILY_MIX"/>
            <filter val="KTS_30C_SEED_FLOWR_HEIRLOOM_MIX"/>
            <filter val="KTS_30C_SEED_FLOWR_RAIN_LILY_YELLOW"/>
            <filter val="KTS_30C_SEED_VEG_HOME_MIX"/>
            <filter val="KTS_30C_SEED_VEG_MIX-VARIETY"/>
            <filter val="KTS_36C_PLNTR_18POT18B-PLT_FLSHY_6&quot;_MIX"/>
            <filter val="KTS_36C_PLNTR_18POT20B-PLT_FLSHY_6&quot;_MIX"/>
            <filter val="KTS_3C_BULB_FLOWR_AMARY-LILY_MIX"/>
            <filter val="KTS_3C_BULB_FLOWR_AMARY-LILY-DBL_MULTI"/>
            <filter val="KTS_3C_BULB_FLOWR_BEGONIA"/>
            <filter val="KTS_3C_BULB_FLOWR_CALADIUM_WHT"/>
            <filter val="KTS_3C_BULB_FLOWR_ECHRIS_MIX"/>
            <filter val="KTS_3C_BULB_FLOWR_GLOXINIA_MIX"/>
            <filter val="KTS_3C_BULB_FLOWR_HDYCHM_WHT"/>
            <filter val="KTS_3C_BULB_FLOWR_HDYCHM_YLW"/>
            <filter val="KTS_3C_BULB_FLOWR_ZEPHRYN_PINK"/>
            <filter val="KTS_3C_BULB_GLOXINA_MIX"/>
            <filter val="KTS_3C_PLANTR_DURO_10&quot;_GRN"/>
            <filter val="KTS_3C_PLANTR_DURO_10&quot;_MIX"/>
            <filter val="KTS_3C_PLANTR_DURO_10&quot;_WHT"/>
            <filter val="KTS_3C_PLANTR_DURO_10&quot;_YLW"/>
            <filter val="KTS_3C_PLANTR_TIPPY-POT_MIX"/>
            <filter val="KTS_3C_PLNTR_3HANG-POT_EURO_17.5CM_PNK"/>
            <filter val="KTS_3C_PLNTR_3HANG-POT_MET_OVAL_MIX"/>
            <filter val="KTS_3C_PLNTR_3HANG-POT_MET_RND_MIX"/>
            <filter val="KTS_3C_PLNTR_3HANG-POT_PLSTC_RND_7&quot;_BLU"/>
            <filter val="KTS_3C_PLNTR_3HANG-POT_PLSTC_RND_7&quot;_GRN"/>
            <filter val="KTS_3C_PLNTR_3HANG-POT_PLSTC_RND_7&quot;_MIX"/>
            <filter val="KTS_3C_PLNTR_3HANG-POT_PLSTC_RND_7&quot;_RED"/>
            <filter val="KTS_3C_PLNTR_3POT_1-HOOK_8&quot;_WHT"/>
            <filter val="KTS_3C_PLNTR_3POT_DLUX_14&quot;_MIX"/>
            <filter val="KTS_3C_PLNTR_3POT_EUROBASKT_7&quot;_WHT"/>
            <filter val="KTS_3C_PLNTR_3POT_FLESHY-POT_BLU_6&quot;"/>
            <filter val="KTS_3C_PLNTR_3POT_PLSTC_RND_7&quot;_RED"/>
            <filter val="KTS_3C_PLNTR_3POT_SQR_10''_WHT"/>
            <filter val="KTS_3C_PLNTR_3POT_SUNSHINE_7&quot;_MIX"/>
            <filter val="KTS_3C_PLNTR_3POT-HOLE_PLSTC_12''_MIX"/>
            <filter val="KTS_3C_PLNTR_3RND-POT_PLSTC_7&quot;_YLW"/>
            <filter val="KTS_3C_PLNTR_4WNDW-POT_JUPITR_10''_MIX"/>
            <filter val="KTS_3C_PLNTR_L+M+S-SUPP_MET_BLK"/>
            <filter val="KTS_3C_PLNTR_POT_PLSTC_SUNSHINE_12''_MIX"/>
            <filter val="KTS_3C_PLNTR_POT_PLSTC_UNICON_MULTI"/>
            <filter val="KTS_3C_PLNTR_POT_SQR_10&quot;_WHT"/>
            <filter val="KTS_3C_PLNTR_POT_SUNSHN_12&quot;_RED"/>
            <filter val="KTS_3C_PLNTR_SINGL-HOOK-HANG-POT_PLSTC_8&quot;_GRN"/>
            <filter val="KTS_3C_PLNTR_SINGL-HOOK-HANG-POT_PLSTC_BLU"/>
            <filter val="KTS_3C_SEED_FLOWR_AFRCN-FRNCH-MARGLD_MIX"/>
            <filter val="KTS_3C_SEED_FLOWR_AFRCN-MARGLD+BROCCOLI+TOMATO"/>
            <filter val="KTS_3C_SEED_FLOWR_BALSAM+ZINIA+ASTER_MIX"/>
            <filter val="KTS_3C_SEED_FLOWR_CELSIA-PLMOSA_MIX"/>
            <filter val="KTS_3C_SEED_FLOWR_COLS+PORTUL+ZINIA_HYB"/>
            <filter val="KTS_3C_SEED_FLOWR_GIALLARDIA-DWARF"/>
            <filter val="KTS_3C_SEED_FLOWR_GMPHRNA"/>
            <filter val="KTS_3C_SEED_FLOWR_GOMPHRENA+GAILLARDIA+PORTULACA_HYB"/>
            <filter val="KTS_3C_SEED_FLOWR_HELICHRYSUM+HOLLYHOCK_MIX_CCPT"/>
            <filter val="KTS_3C_SEED_FLOWR_IPOMOEA_MIX"/>
            <filter val="KTS_3C_SEED_FLOWR_MIX-VARIETY"/>
            <filter val="KTS_3C_SEED_FLOWR_MIX-VARIETY_MIX"/>
            <filter val="KTS_3C_SEED_FLOWR_SUMMER_MIX"/>
            <filter val="KTS_3C_SEED_FLOWR_SUNFLWR+ZINIA+PORTUL_MIX"/>
            <filter val="KTS_3C_SEED_FLOWR_SUNFLWR-DWARF+KHRP_3&quot;_CCPT"/>
            <filter val="KTS_3C_SEED_FLOWR_ZINIA-DAHLIA+DAISY_CCPT"/>
            <filter val="KTS_3C_SEED_HERB_LEEK+LETTUCE_CCPT"/>
            <filter val="KTS_3C_SEED_HERB_LETTUCE+BROCCOLI"/>
            <filter val="KTS_3C_SEED_HRB_CCPT_MIX-VARIETY"/>
            <filter val="KTS_3C_SEED_VEG_BOTTLE-GOURD+RIDGE-GOURD+CHILLI_HYB+OGMAN_CCPT"/>
            <filter val="KTS_3C_SEED_VEG_BRINJAL-LONG-F1_HYB"/>
            <filter val="KTS_3C_SEED_VEG_BRINJAL-RND-F1_HYB"/>
            <filter val="KTS_3C_SEED_VEG_CAPSICUM_GRN"/>
            <filter val="KTS_3C_SEED_VEG_CARROT_CCPT"/>
            <filter val="KTS_3C_SEED_VEG_CHILI_GRN"/>
            <filter val="KTS_3C_SEED_VEG_CHN-CABB+PARSLEY_CCPT"/>
            <filter val="KTS_3C_SEED_VEG_LADY-FNGR_GRN"/>
            <filter val="KTS_3C_SEED_VEG_LETUCE-PARSLY-CELERY_MIX"/>
            <filter val="KTS_3C_SEED_VEG_MIX-VARIETY"/>
            <filter val="KTS_3C_SEED_VEG_TOMATO-F1+LADY-FINGER-F1+BITTER-GOURD-F1_HYB"/>
            <filter val="KTS_3C_SOIL_CCPT_5KG*3"/>
            <filter val="KTS_3C_SOIL_VRCOM_4KG*3"/>
            <filter val="KTS_3C_SOIL_VRCOM+CCPT+OGMAN_4KG*3"/>
            <filter val="KTS_3C_SOIL_VRCOM+OGMAN_10KG*1+5KG*2"/>
            <filter val="KTS_3C_TOOL_3KHRP_1''+2''+3''_BLK"/>
            <filter val="KTS_3C_TOOL_BG-TRW+WDR+FRK_ORG-HNDL"/>
            <filter val="KTS_3C_TOOL_BG-TRWL+WDR+CULT_ORG-HNDL"/>
            <filter val="KTS_3C_TOOL_CULT+SM-TRWL+I-WDR_WOOD-HNDL_SUNYA"/>
            <filter val="KTS_3C_TOOL_IRRIKIT_MIN-SPRNKLR_16MM_MIX"/>
            <filter val="KTS_3C_TOOL_PRU+CCPT+KHRP_MIX"/>
            <filter val="KTS_3C_TOOL_RAT-TRAP_NON-TOX_RED+BLK"/>
            <filter val="KTS_3C_TOOL_SM-TRWL+OGMAN+KHRP_MIX"/>
            <filter val="KTS_3C_TOOL_SM-TRWL+WDR+KHRP_MIX"/>
            <filter val="KTS_3C_TOOL_TLR+GRN-HOE+HOE-WTH-PRNG_MET"/>
            <filter val="KTS_40C_BULB_FLOWR_RAJNIGAN_BIG_WHT"/>
            <filter val="KTS_40C_BULB_FLOWR_ZEPHRYN_PNK"/>
            <filter val="KTS_40C_PLNTR_20POT20B-PLT_DLUX_8&quot;_RED"/>
            <filter val="KTS_40C_PLNTR_20POT20B-PLT_PLSTC_6&quot;_MIX"/>
            <filter val="KTS_44C_BULB_FLOWR_CALDMS_MULTI"/>
            <filter val="KTS_44C_PLNTR_22POT22B-PLT_FLSHY_6&quot;_MIX"/>
            <filter val="KTS_45C_SEED_VEG_HEIRLOOM_MIX"/>
            <filter val="KTS_45C_SEED_VEG_HOME_MIX"/>
            <filter val="KTS_48C_PLNTR_24POT24B-PLT_6&quot;_BLK+RED"/>
            <filter val="KTS_48C_TOOL_IRRIKIT_ENTIRE-DRIPKIT_MIX"/>
            <filter val="KTS_4C_BULB_AFRCA_LILY_BLUE"/>
            <filter val="KTS_4C_BULB_BEGONIA_MIX"/>
            <filter val="KTS_4C_BULB_FLOWR_AMARY-DUTCH"/>
            <filter val="KTS_4C_BULB_FLOWR_AMARY-LILY_MIX"/>
            <filter val="KTS_4C_BULB_FLOWR_CALADIUM_MIX"/>
            <filter val="KTS_4C_BULB_FLOWR_CALLA-LILY_BLK"/>
            <filter val="KTS_4C_BULB_FLOWR_CALLA-LILY_MIX"/>
            <filter val="KTS_4C_BULB_FLOWR_CALLA-LILY_PNK"/>
            <filter val="KTS_4C_BULB_FLOWR_CALLA-LILY_YLW"/>
            <filter val="KTS_4C_BULB_FLOWR_GLADI_MIX"/>
            <filter val="KTS_4C_BULB_FLOWR_RAJNIGAN_WHT"/>
            <filter val="KTS_4C_BULB_GLOXINA_MIX"/>
            <filter val="KTS_4C_MTL_RECTNGL_MTL_STND_24&quot;"/>
            <filter val="KTS_4C_MTL_RECTNGL_MTL_STND_24&quot;_GG"/>
            <filter val="KTS_4C_PLANTR_DURO_10&quot;_GRN"/>
            <filter val="KTS_4C_PLANTR_DURO_10&quot;_MIX"/>
            <filter val="KTS_4C_PLANTR_DURO_10&quot;_RED"/>
            <filter val="KTS_4C_PLANTR_DURO_10&quot;_WHT"/>
            <filter val="KTS_4C_PLANTR_DURO_10&quot;_YLW"/>
            <filter val="KTS_4C_PLANTR_SUNSHINE_1-HOOK_8&quot;_LGT-GRN"/>
            <filter val="KTS_4C_PLANTR_TIPPY-POT_BLU"/>
            <filter val="KTS_4C_PLANTR_TIPPY-POT_WHT"/>
            <filter val="KTS_4C_PLANTR_TIPPY-POT_YLW"/>
            <filter val="KTS_4C_PLNTR_4HANG-POT_PLSTC_RND_6&quot;_MIX"/>
            <filter val="KTS_4C_PLNTR_4POT_DLUX_12''_MIX"/>
            <filter val="KTS_4C_PLNTR_4POT_DLUX_8&quot;_BLU"/>
            <filter val="KTS_4C_PLNTR_4POT_FLSHY_6&quot;_MIX"/>
            <filter val="KTS_4C_PLNTR_4POT_PLSTC_10''_MIX"/>
            <filter val="KTS_4C_PLNTR_4POT_PLSTC_32*16*14CM_BLU"/>
            <filter val="KTS_4C_PLNTR_4POT_SQR_10''_WHT"/>
            <filter val="KTS_4C_PLNTR_4POT_SUNSHINE_12&quot;_WHT"/>
            <filter val="KTS_4C_PLNTR_4POT-HOLE_PLSTC_6&quot;_BLK"/>
            <filter val="KTS_4C_PLNTR_4WNDW-POT_JUPITR_10''"/>
            <filter val="KTS_4C_PLNTR_4WNDW-POT_JUPITR_10''_ORG"/>
            <filter val="KTS_4C_PLNTR_4WNDW-POT_JUPITR_10''_RED"/>
            <filter val="KTS_4C_PLNTR_4WNDW-POT_JUPITR_10''_WHT"/>
            <filter val="KTS_4C_PLNTR_HANG-POT_1-HOOK_8&quot;_MIX"/>
            <filter val="KTS_4C_PLNTR_MET_DBLE-HK_FLRL-PRNT_MULTI"/>
            <filter val="KTS_4C_PLNTR_POT_32*16CM_MIX"/>
            <filter val="KTS_4C_PLNTR_POT_JUPITR_32*16CM"/>
            <filter val="KTS_4C_PLNTR_POT_PLSTC_SUNSHINE_12&quot;_MIX"/>
            <filter val="KTS_4C_PLNTR_POT_PLSTC_UNICON_MULTI"/>
            <filter val="KTS_4C_PLNTR_POT_SUNSHN_12&quot;_MULTI"/>
            <filter val="KTS_4C_PLNTR_SEEDTRAY_49HOLE_MIX"/>
            <filter val="KTS_4C_PLNTR_SINGL-HOOK-HANG-POT_PLSTC_8&quot;_MULTI"/>
            <filter val="KTS_4C_SEED_FLOWR_CCPT_PORTUL"/>
            <filter val="KTS_4C_SEED_FLOWR_GAILLARDIA_MIX_3CCPT"/>
            <filter val="KTS_4C_SEED_FLOWR_IPOMEA+MOON+OGMAN_CCPT"/>
            <filter val="KTS_4C_SEED_FLOWR_MARGLD+BALSAM+PORTUL+ZINIA"/>
            <filter val="KTS_4C_SEED_FLOWR_ZINIA_DESI_MIX_3CCPT"/>
            <filter val="KTS_4C_SEED_HERB_CHIVE+LEMN+DIL+RSMRY"/>
            <filter val="KTS_4C_SOIL_CCPT_5KG*4"/>
            <filter val="KTS_4C_SOIL_VRCOM_4KG*4"/>
            <filter val="KTS_4C_SOIL_VRCOM+CCPT_4KG*4"/>
            <filter val="KTS_4C_TOOL_CULT+PRU+WDR+KHRP_GG"/>
            <filter val="KTS_4C_TOOL_GARDEN-HOE+TRWL-BG+FRK+CULT_RBR-GRIP_BLK"/>
            <filter val="KTS_4C_TOOL_SM-TRWL+FRK+CULT+KHRP_MIX"/>
            <filter val="KTS_4C_TOOL_SM-TRWL+FRK+CULT+WDR_ORG-HNDL"/>
            <filter val="KTS_50C_BULB_FLOWR_ZEPHRYN_PNK"/>
            <filter val="KTS_50C_BULB_FLOWR_ZEPHRYN_WHT"/>
            <filter val="KTS_50C_PLNTR_25POT25B-PLT_NURSRY_6&quot;_BLK+RED"/>
            <filter val="KTS_56C_PLNTR_28POT28B-PLT_PLSTC_6&quot;_BLK"/>
            <filter val="KTS_5C_BULB_BEGONIA_MIX"/>
            <filter val="KTS_5C_BULB_CHINCHI_RINCHI_WHITE"/>
            <filter val="KTS_5C_BULB_FLOWR_ACHMNS_MULTI"/>
            <filter val="KTS_5C_BULB_FLOWR_ACHMNS_ORG"/>
            <filter val="KTS_5C_BULB_FLOWR_AMARY-LILY_MIX"/>
            <filter val="KTS_5C_BULB_FLOWR_CALADIUM_MIX"/>
            <filter val="KTS_5C_BULB_FLOWR_CALDMS_MULTI"/>
            <filter val="KTS_5C_BULB_FLOWR_FOOT-LILY_MIX"/>
            <filter val="KTS_5C_BULB_FLOWR_FREESIA_YLW"/>
            <filter val="KTS_5C_BULB_FLOWR_GLADI_MIX"/>
            <filter val="KTS_5C_BULB_FLOWR_GLADI_MULTI"/>
            <filter val="KTS_5C_BULB_FLOWR_GLADI_PERENNIAL_MIX"/>
            <filter val="KTS_5C_BULB_FLOWR_NARINE-LILY_PNK"/>
            <filter val="KTS_5C_BULB_FLOWR_RAJNIGAN_WHT"/>
            <filter val="KTS_5C_BULB_FLOWR_ZEPHRYN_LGT_PNK"/>
            <filter val="KTS_5C_BULB_FLOWR_ZEPHRYN_PNK"/>
            <filter val="KTS_5C_BULB_FLOWR_ZEPHRYN_WHT"/>
            <filter val="KTS_5C_BULB_FLOWR_ZEPHRYN_YLW"/>
            <filter val="KTS_5C_BULB_IXIA_MIX"/>
            <filter val="KTS_5C_PLANTR_DURO_10&quot;_GRN"/>
            <filter val="KTS_5C_PLANTR_DURO_10&quot;_SKY-BLU"/>
            <filter val="KTS_5C_PLANTR_DURO_10&quot;_WHT"/>
            <filter val="KTS_5C_PLANTR_DURO_10&quot;_YLW"/>
            <filter val="KTS_5C_PLANTR_SUNSHINE_1-HOOK_8&quot;_RED"/>
            <filter val="KTS_5C_PLNTR_5B-PLT_6&quot;_RED"/>
            <filter val="KTS_5C_PLNTR_5POT_1-HOOK_8&quot;_MIX"/>
            <filter val="KTS_5C_PLNTR_5POT_DLUX_10''_MIX"/>
            <filter val="KTS_5C_PLNTR_5POT_DLUX_8&quot;_MIX"/>
            <filter val="KTS_5C_PLNTR_5POT_EUROBASKT_7&quot;_MIX"/>
            <filter val="KTS_5C_PLNTR_5POT_SUNSHINE_12&quot;_MIX"/>
            <filter val="KTS_5C_PLNTR_5POT_TERCOT_8&quot;_RED"/>
            <filter val="KTS_5C_PLNTR_5POT-HOLE_PLSTC_6&quot;_BLK"/>
            <filter val="KTS_5C_PLNTR_DOUBLE_HOOK_BLUE_4&quot;"/>
            <filter val="KTS_5C_PLNTR_DOUBLE_HOOK_PNK_4&quot;"/>
            <filter val="KTS_5C_PLNTR_DOUBLE_HOOK_PURPLE_4&quot;"/>
            <filter val="KTS_5C_PLNTR_DOUBLE_HOOK_YELW_4&quot;"/>
            <filter val="KTS_5C_PLNTR_HANG-POT_MET_DOT-RND_MIX"/>
            <filter val="KTS_5C_PLNTR_HANG-POT_MET_OVAL_MIX"/>
            <filter val="KTS_5C_PLNTR_POT_DLUX-POT_8&quot;_MIX"/>
            <filter val="KTS_5C_PLNTR_POT_JUPITR_14&quot;_MULTI"/>
            <filter val="KTS_5C_PLNTR_POT_PLSTC_8&quot;_BLK"/>
            <filter val="KTS_5C_PLNTR_POT_PLSTC_FLSHY_6&quot;_WHT"/>
            <filter val="KTS_5C_PLNTR_POT_PLSTC_SUNSHINE_12''_BLUE"/>
            <filter val="KTS_5C_PLNTR_POT_PLSTC_SUNSHINE_12''_GREEN"/>
            <filter val="KTS_5C_PLNTR_POT_PLSTC_SUNSHINE_12''_WHT"/>
            <filter val="KTS_5C_PLNTR_POT_PLSTC_UNICON_MULTI"/>
            <filter val="KTS_5C_PLNTR_SEEDTRAY_25HOLE_BLK"/>
            <filter val="KTS_5C_PLNTR_SEEDTRAY_48HOLE_BLK"/>
            <filter val="KTS_5C_PLNTR_SEEDTRAY_49HOLE_BLK"/>
            <filter val="KTS_5C_PLNTR_SEEDTRAY_49HOLE_MIX"/>
            <filter val="KTS_5C_SEED_FLOWR_BALSAM SEEDS"/>
            <filter val="KTS_5C_SEED_FLOWR_BALSAM_MIX"/>
            <filter val="KTS_5C_SEED_FLOWR_CARNATION_MIX"/>
            <filter val="KTS_5C_SEED_FLOWR_GMPHRNA"/>
            <filter val="KTS_5C_SEED_FLOWR_POPPY"/>
            <filter val="KTS_5C_SEED_FLOWR_PORTUL-F2_MIX"/>
            <filter val="KTS_5C_SEED_FLOWR_SUNFLWR-DWARF_MIX"/>
            <filter val="KTS_5C_SEED_FLOWR_SWEET-PEAS"/>
            <filter val="KTS_5C_SEED_FLOWR_TWINKL-PHLOX_MIX"/>
            <filter val="KTS_5C_SEED_FLOWR_VERBENA_HYB_MIX"/>
            <filter val="KTS_5C_SEED_HERB_BASIL"/>
            <filter val="KTS_5C_SEED_HERB_OREGANO"/>
            <filter val="KTS_5C_SEED_HERB_RSMRY_MIX"/>
            <filter val="KTS_5C_SEED_RAKHI+ROLI-CHAWAL+2*COIR-POT+CCPT_100GM"/>
            <filter val="KTS_5C_SEED_VEG_BOTTLE-GOURD"/>
            <filter val="KTS_5C_SEED_VEG_CHILLY-F1_HYB"/>
            <filter val="KTS_5C_SEED_VEG_HYB_MIX"/>
            <filter val="KTS_5C_SEED_VEG_LADYFINGER-F1_MIX"/>
            <filter val="KTS_5C_SEED_VEG_PARSLY_MIX"/>
            <filter val="KTS_5C_SEED_VEG_PUMPKIN_5GM"/>
            <filter val="KTS_5C_SEED_VEG_RADISH-LONG"/>
            <filter val="KTS_5C_SEED_VEG_SQUASH"/>
            <filter val="KTS_5C_SEED_VEG_TINDA_OP"/>
            <filter val="KTS_5C_SEED_VEG_UCUMBER-F1_HYB"/>
            <filter val="KTS_5C_SOIL_2T+CCPT+VRCOM+OGMAN_5KG*3"/>
            <filter val="KTS_5C_SOIL_CCPT_100G*5"/>
            <filter val="KTS_5C_SOIL_CCPT_1KG*5"/>
            <filter val="KTS_5C_SOIL_VRCOM_4KG*5"/>
            <filter val="KTS_5C_SOIL_VRCOM_SJ_5KG*5"/>
            <filter val="KTS_5C_STAND_V_TYPE_METAL_STAND"/>
            <filter val="KTS_5C_TOOL_2T+SCI+PRU+SPRNKLR_MIX"/>
            <filter val="KTS_5C_TOOL_3T+GLV+KHRP_MIX"/>
            <filter val="KTS_5C_TOOL_5RAT-TRAP_NON-TOX_RED+BLK"/>
            <filter val="KTS_5C_TOOL_5T"/>
            <filter val="KTS_5C_TOOL_5T_ORG-HANDL"/>
            <filter val="KTS_5C_TOOL_5T_ORG-HNDL"/>
            <filter val="KTS_5C_TOOL_5T_PRINTD-MET"/>
            <filter val="KTS_5C_TOOL_GARDEN-HOE+TRWL-BG+SPADE+FRK+CULT_RBR-GRIP_BLK"/>
            <filter val="KTS_5C_TOOL_GARDEN-HOE+TRWL-SM+SPADE+FRK+CULT_RBR-GRIP_BLK"/>
            <filter val="KTS_5C_TOOL_TRWL-SM+SPADE+FRK+CULT_RBR-GRIP_BLK"/>
            <filter val="KTS_5C_WTR-EQP_FLXI-TNK_500L"/>
            <filter val="KTS_6C_BULB_FLOWR_CALADIUM"/>
            <filter val="KTS_6C_BULB_FLOWR_CALADIUM_MIX"/>
            <filter val="KTS_6C_BULB_FLOWR_GLORSA_MULTI"/>
            <filter val="KTS_6C_BULB_FLOWR_HDYCHM_RED"/>
            <filter val="KTS_6C_BULB_FLOWR_NARINE_MIX"/>
            <filter val="KTS_6C_BULB_FLOWR_ORNITHAG_WHT"/>
            <filter val="KTS_6C_BULB_FLOWR_RAJNIGAN_HYB_WHT"/>
            <filter val="KTS_6C_BULB_FLOWR_ZEPHRYN_PNK"/>
            <filter val="KTS_6C_BULB_FLOWR_ZEPHRYN_YLW"/>
            <filter val="KTS_6C_PLNTR_3POT3B-PLT_DLUX_12''_MIX"/>
            <filter val="KTS_6C_PLNTR_3POT3B-PLT_PLSTC_12''_MIX"/>
            <filter val="KTS_6C_PLNTR_3POT3B-PLT_PLSTC_14&quot;_MIX"/>
            <filter val="KTS_6C_PLNTR_3STAND+3POT_MET_L+M+S_BLK"/>
            <filter val="KTS_6C_PLNTR_6POT_1-HOOK_8&quot;_MIX"/>
            <filter val="KTS_6C_PLNTR_6POT_EUROBASKT_7&quot;_MIX"/>
            <filter val="KTS_6C_PLNTR_6POT_PLSTC_6&quot;_WHT"/>
            <filter val="KTS_6C_PLNTR_6POT_SUNSHINE_12&quot;_RED"/>
            <filter val="KTS_6C_PLNTR_6WNDW-POT_JUPITR_10''_MIX"/>
            <filter val="KTS_6C_PLNTR_POT_NURSRY-POT_6&quot;_YLW"/>
            <filter val="KTS_6C_PLNTR_POT_PLSTC_DMND-BSKT_7&quot;_PRP"/>
            <filter val="KTS_6C_PLNTR_POT_PLSTC_FLSHY_6&quot;_SKY_BLUE"/>
            <filter val="KTS_6C_PLNTR_POT_PLSTC_NRSRY-POT_BLK"/>
            <filter val="KTS_6C_PLNTR_POT_PLSTC_PEARL_6&quot;_BLUE"/>
            <filter val="KTS_6C_PLNTR_POT_PLSTC_SUNSHINE_12''_WHT"/>
            <filter val="KTS_6C_PLNTR_SEEDTRAY_49HOLE_MIX"/>
            <filter val="KTS_6C_PLNTR_SEED-TRAY_MULTI_8 HOLE"/>
            <filter val="KTS_6C_SEED_FLOWR_SUMMER_MIX"/>
            <filter val="KTS_6C_SEED_FLOWR_WINTER_MIX"/>
            <filter val="KTS_6C_SEED_VEG_6GREEN-SALADS_MIX"/>
            <filter val="KTS_6C_TOOL_4T+KHRP+GLV_MIX"/>
            <filter val="KTS_6C_TOOL_4T+KHRP+PRU_MIX"/>
            <filter val="KTS_6C_TOOL_5T+CLAW-GLV"/>
            <filter val="KTS_6C_TOOL_5T+GLV_MIX"/>
            <filter val="KTS_6C_TOOL_5T+GLV_ORG-HANDL"/>
            <filter val="KTS_6C_TOOL_5T+KHRP"/>
            <filter val="KTS_6C_TOOL_5T+SCI_MIX"/>
            <filter val="KTS_6C_TOOL_6RAT-TRAP_NON-TOX_RED+BLK"/>
            <filter val="KTS_6C_TOOL_GARDEN-HOE+TRWL-SM+SPADE+FRK+CULT+TRWL-SM_RBR-GRIP_BLK"/>
            <filter val="KTS_7C_BULB_FLOWR_AMARY-LILY-DBL_MULTI"/>
            <filter val="KTS_7C_BULB_FLOWR_GLADI_MULTI"/>
            <filter val="KTS_7C_BULB_FLOWR_RAJNIGAN_WHT"/>
            <filter val="KTS_7C_PLANTR_SUNSHINE_1-HOOK_8&quot;_PNK"/>
            <filter val="KTS_7C_PLANTR_SUNSHINE_8&quot;_RED"/>
            <filter val="KTS_7C_PLNTR_7WNDW-POT_JUPITR_10''_MIX"/>
            <filter val="KTS_7C_PLNTR_SEEDTRAY_49HOLE_MIX"/>
            <filter val="KTS_7C_SEED_FLOWR_GARDEN_MIX"/>
            <filter val="KTS_7C_TOOL_5T+GLV+PRU_MIX"/>
            <filter val="KTS_7C_TOOL_5T+GLV+PRU_PRINTD-MET"/>
            <filter val="KTS_7C_TOOL_5T+GLV+SCI+BOX_MIX"/>
            <filter val="KTS_7C_TOOL_5T+KHRP+GLV_MIX"/>
            <filter val="KTS_7C_TOOL_5T+PRU+GLV_PRINTD-MET"/>
            <filter val="KTS_7C_TOOL_5T+SCI+PRU_MIX"/>
            <filter val="KTS_8C_BULB_FLOWR_AMARY-LILY_MIX"/>
            <filter val="KTS_8C_BULB_FLOWR_AMARY-LILY-DBL_RED"/>
            <filter val="KTS_8C_BULB_FLOWR_CALADIUM_MIX"/>
            <filter val="KTS_8C_BULB_FLOWR_FOOT-LILY_MIX"/>
            <filter val="KTS_8C_BULB_FLOWR_FRSA_MULTI"/>
            <filter val="KTS_8C_BULB_FLOWR_GLADI_MULTI"/>
            <filter val="KTS_8C_BULB_FLOWR_NARINE_MIX"/>
            <filter val="KTS_8C_BULB_FLOWR_NARINE-LILY_YLW"/>
            <filter val="KTS_8C_BULB_FLOWR_RAJNIGAN_BIG_WHT"/>
            <filter val="KTS_8C_BULB_FLOWR_RAJNIGAN_WHT"/>
            <filter val="KTS_8C_PLNTR_4POT4B-PLT_6&quot;_MIX"/>
            <filter val="KTS_8C_PLNTR_4POT4B-PLT_7.5&quot;_RED"/>
            <filter val="KTS_8C_PLNTR_4POT4B-PLT_DLUX_10''_MIX"/>
            <filter val="KTS_8C_PLNTR_8POT_DLUX_10''_MIX"/>
            <filter val="KTS_8C_PLNTR_8POT-HOLE_PLSTC_6&quot;_BLK"/>
            <filter val="KTS_8C_PLNTR_PLSTC_FLSHY_6&quot;_SKY_BLU"/>
            <filter val="KTS_8C_PLNTR_POT_18CM_MIX"/>
            <filter val="KTS_8C_SEED_FLOWR_WINTER_MIX"/>
            <filter val="KTS_8C_SEED_VEG_HEIRLOOM-COMBO"/>
            <filter val="KTS_8C_TOOL_4T+PRU+GLV+SPRAY+KHRP_MIX_500ML"/>
            <filter val="KTS_8C_TOOL_5T+GLV+MET-BOX_MIX"/>
            <filter val="KTS_8C_TOOL_5T+GLV+PRU+SCI_MIX"/>
            <filter val="KTS_8C_TOOL_5T-PRU-GLV-MET-BOX_MIX"/>
            <filter val="KTS_9C_BULB_FLOWR_AMARY-LILY_MIX"/>
            <filter val="KTS_9C_BULB_FLOWR_GLOXINIA_MIX"/>
            <filter val="KTS_9C_PLNTR_SEEDTRAY_49HOLE_MIX"/>
            <filter val="KTS_9C_SEED_FLOWR_GARDEN_MIX"/>
            <filter val="KTS_9C_SEED_FLOWR_MIX-VARIETY"/>
            <filter val="KTS_9C_TOOL_5T+GLV+PRU+SCI+PL-BOX_MIX"/>
            <filter val="KTS_9C_TOOL_5T+GLV+SCI+MET-BOX_MIX"/>
            <filter val="KTS_9C_TOOL_5T+PRU+SCI+GLV+SPRAY_MIX_500ML"/>
            <filter val="MNB_10C_Mitten(2)_Btl_Cvr(2)_Bibs(6)"/>
            <filter val="MNB_12C_Toy_Kaleidoscope"/>
            <filter val="MNB_1C_Bathtub_Foldable_Blue"/>
            <filter val="MNB_1C_Blanket_Hood/Catcher_Green"/>
            <filter val="MNB_1C_Blanket_Sheet_Star/Polka_Grey"/>
            <filter val="MNB_1C_Blanket_STAR SHEET_S Blu"/>
            <filter val="MNB_1C_Canopy_Mosquito_Net_Pink"/>
            <filter val="MNB_1C_Drysheet_M_Maroon"/>
            <filter val="MNB_1C_Drysheet_S_Beige"/>
            <filter val="MNB_1C_Drysheet_S_Rani"/>
            <filter val="MNB_1C_Hangers_(Pack_of_5)"/>
            <filter val="MNB_1C_Mother_Bag_Basic_Solid_D_Blue"/>
            <filter val="MNB_1C_Mother_Bag_Basic_Solid_Multi"/>
            <filter val="MNB_1C_Mother_Bag_Basic_Solid_Pink"/>
            <filter val="MNB_1C_Mother_Bag_Prem_Duck_Blue"/>
            <filter val="MNB_1C_Mother_Bag_Prem_Duck_Green"/>
            <filter val="MNB_1C_Mother_Bag_Prem_Solid_Green"/>
            <filter val="MNB_1C_Mother_Bag_Prem_Solid_Pink"/>
            <filter val="MNB_1C_Mother_Bag_Prem_Solid_Red"/>
            <filter val="MNB_1C_Mother_Bag_Prem_Unicorn_Black"/>
            <filter val="MNB_1C_Mother_Bag_Prem_Unicorn_D_Blue"/>
            <filter val="MNB_1C_Mother_Bag_Prem_Unicorn_Pink"/>
            <filter val="MNB_1C_Mother_Bag_Prem_Unicorn_Pista"/>
            <filter val="MNB_1C_Mother_Bag_Ribbon_Blue"/>
            <filter val="MNB_1C_Mother_Bag_Ribbon_Brown"/>
            <filter val="MNB_1C_Mother_Bag_Ribbon_Red"/>
            <filter val="MNB_1C_Sleeping_Bag_Blue"/>
            <filter val="MNB_1C_Toilet_Seat_2in1_Blue"/>
            <filter val="MNB_1C_Toilet_Seat_2in1_Pink"/>
            <filter val="MNB_1C_Toilet_Seat_2in1_Red"/>
            <filter val="MNB_2C_BLKT_DSNR_DK_YLW_RBT_WHT"/>
            <filter val="MNB_2C_BLKT_DSNR_MW_PNK_LNI_KNIT_PNK"/>
            <filter val="MNB_2C_BLKT_SHT_STR_PNK_LNI_KNIT_PNK"/>
            <filter val="MNB_2C_Blue_Bear_Mosq_Net_Cott_App_BL"/>
            <filter val="MNB_2C_Blue_Bear_Mosq_Net_Vlvt_DB"/>
            <filter val="MNB_2C_Blue_Bear_Unicorn_White"/>
            <filter val="MNB_2C_Curtain_Door_EarthPrint_7ft_Blue"/>
            <filter val="MNB_2C_Katty_Pink_Sheet_Star/Polka_Red"/>
            <filter val="MNB_2C_Katty_Unicorn_Pink"/>
            <filter val="MNB_2C_Meow_Green_Pink"/>
            <filter val="MNB_2C_Mosq_Net_(Velvet)_Peach_Hood/Catcher_Red"/>
            <filter val="MNB_2C_Panda_White_Sheet_Star/Polka_Blue"/>
            <filter val="MNB_2C_Pink_Loni_Wrap_Pol/Star_Red"/>
            <filter val="MNB_2C_Rabbit_Pink_Drysheet_Rani"/>
            <filter val="MNB_2C_Sheet_Star/Polka_Blue_Grey"/>
            <filter val="MNB_2C_Sheet_Star/Polka_Blue_Red"/>
            <filter val="MNB_2C_White_Bear_Mosq_Net_Cott_Apple_PU"/>
            <filter val="MNB_2C_Wrap_Star/Polka_Brown_Pink"/>
            <filter val="MNB_3C_Towel_(24x36)_Firozi_Peach_Pink"/>
            <filter val="MNB_4C_MicrofibreInserts_Red_Green"/>
            <filter val="MNB_5C_NapyDesign_El_Ju_Do_Ro_El"/>
            <filter val="MNB_5C_ValuePack_Pink_Hood/Catcher_Pink"/>
            <filter val="MNB_6C_NapyDsignMInsrt_ElRoDo1"/>
            <filter val="MNB_6C_Towel_Nappies"/>
            <filter val="SBR_1C_Ab_Roller_Adj_14_in_1_No_Logo_Grn"/>
            <filter val="SBR_1C_Ab_Roller_Adj_14_in_1_No_Logo_Pnk"/>
            <filter val="SBR_1C_Ab_Roller_No_Logo_Black"/>
            <filter val="SBR_1C_Ab_Roller_No_Logo_Blue"/>
            <filter val="SBR_1C_Ab_Roller_No_Logo_Red"/>
            <filter val="SBR_1C_Ab_Roller_No_Logo_Red_Red"/>
            <filter val="SBR_1C_Ab_Roller_No_Logo_Yellow"/>
            <filter val="SBR_1C_Acne_Needle_SS_4_Pc_Set_Golden"/>
            <filter val="SBR_1C_Airpod_Case_5_in_1_Black"/>
            <filter val="SBR_1C_Airpod_Case_5_in_1_Blue"/>
            <filter val="SBR_1C_Airpod_Case_5_in_1_White"/>
            <filter val="SBR_1C_Airpod_Case_Bear_Black"/>
            <filter val="SBR_1C_Airpod_Case_Bear_Green"/>
            <filter val="SBR_1C_Airpod_Case_Pro_Camo_Black"/>
            <filter val="SBR_1C_Airpod_Case_Pro_Camo_Blue"/>
            <filter val="SBR_1C_Airpod_Case_Pro_Camo_Green"/>
            <filter val="SBR_1C_Airpod_Case_Radio_Blue"/>
            <filter val="SBR_1C_Airpod_Case_Radio_Ocean_Green"/>
            <filter val="SBR_1C_Ankle_Support_Lace_Neo_L_Black"/>
            <filter val="SBR_1C_Ankle_Support_Lace_Neo_M_Black"/>
            <filter val="SBR_1C_Ankle_Support_Main_Neoprene_Black"/>
            <filter val="SBR_1C_Ankle_Support_New_Neoprene_Black"/>
            <filter val="SBR_1C_Ankle_Support_Slcne_Strp_Wrap_Red"/>
            <filter val="SBR_1C_Ankle_Support_Sleeve_L_Orange"/>
            <filter val="SBR_1C_Ankle_Support_Sleeve_XL_Blue"/>
            <filter val="SBR_1C_Ankle_Support_Wrap_F_Size_Blue"/>
            <filter val="SBR_1C_Ankle_Support_Wrap_F_Size_Orange"/>
            <filter val="SBR_1C_Balaclava_Unisex_Ear_Loop_Black"/>
            <filter val="SBR_1C_Balaclava_Unisex_Ear_Loop_Grey"/>
            <filter val="SBR_1C_Balaclava_Unisex_Ear_Loop_White"/>
            <filter val="SBR_1C_Cup_Coasters_Wooden_6_Pc_Set"/>
            <filter val="SBR_1C_DIY_OIL.PAINTING_SWAG.DOG_NO.LOGO"/>
            <filter val="SBR_1C_DIY_Oil_Painting__Rainbow Deer"/>
            <filter val="SBR_1C_DIY_Oil_Painting_Busy_Street"/>
            <filter val="SBR_1C_DIY_Oil_Painting_Colored_Doggy"/>
            <filter val="SBR_1C_DIY_Oil_Painting_Colorful_Leopard"/>
            <filter val="SBR_1C_DIY_Oil_Painting_Colorful_Monkey"/>
            <filter val="SBR_1C_DIY_Oil_Painting_Elephants"/>
            <filter val="SBR_1C_DIY_Oil_Painting_Elephants_2"/>
            <filter val="SBR_1C_DIY_Oil_Painting_Girl_in_Rain"/>
            <filter val="SBR_1C_DIY_Oil_Painting_Harbour_Town"/>
            <filter val="SBR_1C_DIY_Oil_Painting_Lake_View"/>
            <filter val="SBR_1C_DIY_Oil_Painting_Leopard"/>
            <filter val="SBR_1C_DIY_Oil_Painting_Mediterranean"/>
            <filter val="SBR_1C_DIY_Oil_Painting_Mediterranean_2"/>
            <filter val="SBR_1C_DIY_Oil_Painting_Moonlit_Cottage"/>
            <filter val="SBR_1C_DIY_Oil_Painting_Musical_Monkey"/>
            <filter val="SBR_1C_DIY_Oil_Painting_Paris Street"/>
            <filter val="SBR_1C_DIY_Oil_Painting_Peacock"/>
            <filter val="SBR_1C_DIY_Oil_Painting_Red_Gown_Lady"/>
            <filter val="SBR_1C_DIY_Oil_Painting_Scenery_1"/>
            <filter val="SBR_1C_Ear_Wax_Cleaner_16_Tips_Wht"/>
            <filter val="SBR_1C_Ear_Wax_Cleaner_Electric"/>
            <filter val="SBR_1C_Ear_Wax_Cleaner_SS_5_Pc_Set"/>
            <filter val="SBR_1C_Ear_Wax_Cleaner_SS_6_Pc_Set"/>
            <filter val="SBR_1C_Ear_Wax_Cleaner_SS_9_Pc_Set"/>
            <filter val="SBR_1C_Ear_Wax_Cleaner_SS_Gold_Tube_7_Pc_Set"/>
            <filter val="SBR_1C_Ear_Wax_Cleaner_SS_Long_Loop_6_Pc_Set"/>
            <filter val="SBR_1C_Ear_Wax_Cleaner_SS_Long_Loop_7_Pc_Set"/>
            <filter val="SBR_1C_Ear_Wax_Cleaner_SS_Plstc_Blk_Brush_8_Pc_Set"/>
            <filter val="SBR_1C_Ear_Wax_Cleaner_SS_Silver_Tube_7_Pc_Set"/>
            <filter val="SBR_1C_Ear_Wax_Cleaner_SS_Wht_Brush_6_Pc_Set"/>
            <filter val="SBR_1C_Ear_Wax_Cleaner_Tips_Brush_Blue"/>
            <filter val="SBR_1C_Elbow_Support_Brace_Pad_Blu_Blk"/>
            <filter val="SBR_1C_Elbow_Support_Main_Neoprene_Black"/>
            <filter val="SBR_1C_Elbow_Support_Mesh_Neoprene_Black"/>
            <filter val="SBR_1C_Elbow_Support_Small_Neoprene_Blk"/>
            <filter val="SBR_1C_Equipment Bags_Black_Green"/>
            <filter val="SBR_1C_Equipment Bags_Black_Red"/>
            <filter val="SBR_1C_Equipment Bags_Pair_Black_Yellow"/>
            <filter val="SBR_1C_Equipment Bags_Pair_Grey_Orange"/>
            <filter val="SBR_1C_Finger_Splint_Free Size_Neoprene"/>
            <filter val="SBR_1C_Finger_Splint_Neoprene_Blue"/>
            <filter val="SBR_1C_Forefoot_Sleeve_Metatarsal_W_Gel"/>
            <filter val="SBR_1C_Glove_Anti_fouling_Black"/>
            <filter val="SBR_1C_Gym Belt Pro_L_Gen_lethr_Brown"/>
            <filter val="SBR_1C_Gym Belt Pro_L_Gen_lethr_Grey"/>
            <filter val="SBR_1C_Gym Belt Pro_L_Gen_lethr_Maroon"/>
            <filter val="SBR_1C_Gym Belt Pro_M_Gen_lethr_Maroon"/>
            <filter val="SBR_1C_Gym Belt Pro_S_Gen_lethr_Coffee"/>
            <filter val="SBR_1C_Gym Belt Pro_S_Gen_lethr_Grey"/>
            <filter val="SBR_1C_Gym Belt Pro_S_Gen_lethr_Maroon"/>
            <filter val="SBR_1C_Gym Belt Pro_S_Gen_lethr_Olv_Grn"/>
            <filter val="SBR_1C_Gym Belt Pro_XL_Gen_lethr_Coffee"/>
            <filter val="SBR_1C_Gym Belt Pro_XL_Gen_lethr_Grey"/>
            <filter val="SBR_1C_Gym Belt_L_Black"/>
            <filter val="SBR_1C_Gym Belt_L_Tan"/>
            <filter val="SBR_1C_Gym Belt_M_Black"/>
            <filter val="SBR_1C_Gym Belt_M_Tan"/>
            <filter val="SBR_1C_Gym Belt_S_Black"/>
            <filter val="SBR_1C_Gym Belt_S_Tan"/>
            <filter val="SBR_1C_Gym Belt_XL_Black"/>
            <filter val="SBR_1C_Gym Belt_XL_Tan"/>
            <filter val="SBR_1C_Hair_Clip_Baby_20_Pc_Set_Floral"/>
            <filter val="SBR_1C_Hair_Clip_Bow_5_Pc_Set_A"/>
            <filter val="SBR_1C_Hair_Clip_Bow_5_Pc_Set_B"/>
            <filter val="SBR_1C_Hair_Clip_Bow_5_Pc_Set_C"/>
            <filter val="SBR_1C_Hair_Clip_Doll_5_Pc_Set_A"/>
            <filter val="SBR_1C_Hair_Clip_Doll_5_Pc_Set_B"/>
            <filter val="SBR_1C_Hair_Clip_Glitter_5_Pc_Set_A"/>
            <filter val="SBR_1C_Hair_Clip_Glitter_5_Pc_Set_B"/>
            <filter val="SBR_1C_Hair_Clip_Glitter_5_Pc_Set_C"/>
            <filter val="SBR_1C_Hair_Clip_Sequin_Bow_6_Colors_Set"/>
            <filter val="SBR_1C_Hair_Clip_Unicorn_2_Pc_Set_Golden"/>
            <filter val="SBR_1C_Hair_Clip_Unicorn_2_Pc_Set_Pink"/>
            <filter val="SBR_1C_Hair_Clip_Unicorn_2_Pc_Set_Red"/>
            <filter val="SBR_1C_Hair_Clip_Unicorn_20_Pc_Set_Multi"/>
            <filter val="SBR_1C_Handbag_Beclina_Beige"/>
            <filter val="SBR_1C_Handbag_Beclina_Black"/>
            <filter val="SBR_1C_Handbag_Beclina_Blue"/>
            <filter val="SBR_1C_Handbag_Beclina_Pink"/>
            <filter val="SBR_1C_Handbag_Beclina_Red"/>
            <filter val="SBR_1C_Headband_A16_Logo_Black"/>
            <filter val="SBR_1C_Headband_A16_Logo_Black_Dotted"/>
            <filter val="SBR_1C_Headband_A16_Logo_Blue_Stripe"/>
            <filter val="SBR_1C_Headband_A16_Logo_Camo_Green"/>
            <filter val="SBR_1C_Headband_A16_Logo_Navy_Blue"/>
            <filter val="SBR_1C_Headband_A16_Logo_Orange_Stripe"/>
            <filter val="SBR_1C_Headband_A16_No_Logo_Black_Dotted"/>
            <filter val="SBR_1C_Headband_A16_No_Logo_Black_Stripe"/>
            <filter val="SBR_1C_Headband_A16_No_Logo_Cement"/>
            <filter val="SBR_1C_Headband_A51_Logo_Black"/>
            <filter val="SBR_1C_Headband_A51_Logo_Grey"/>
            <filter val="SBR_1C_Headband_A51_Logo_Pink"/>
            <filter val="SBR_1C_Headband_A73_Logo_Grey"/>
            <filter val="SBR_1C_Headband_A73_Logo_Magenta"/>
            <filter val="SBR_1C_Headband_A73_No_Logo_Black"/>
            <filter val="SBR_1C_Headband_A73_No_Logo_Grey"/>
            <filter val="SBR_1C_Headband_A73_No_Logo_Pink"/>
            <filter val="SBR_1C_Headband_A83_Logo_Black"/>
            <filter val="SBR_1C_Headband_A83_Logo_Black_Green"/>
            <filter val="SBR_1C_Headband_A83_Logo_Black_Grey_Strp"/>
            <filter val="SBR_1C_Headband_A83_Logo_Grey"/>
            <filter val="SBR_1C_Headband_A96_Logo_Black_Grey"/>
            <filter val="SBR_1C_Headband_A96_Logo_Blue_Grey"/>
            <filter val="SBR_1C_Headband_A96_Logo_Grey_Grey"/>
            <filter val="SBR_1C_Headband_A96_Logo_Pink_Pink"/>
            <filter val="SBR_1C_Headband_A96_Logo_Red_Grey"/>
            <filter val="SBR_1C_Headband_A96_Logo_Skull_Image"/>
            <filter val="SBR_1C_Headband_A96_Logo_Violet_Grey"/>
            <filter val="SBR_1C_Headband_A96_Logo_Violet_Pink"/>
            <filter val="SBR_1C_Headband_A96_No_Logo_Black_Green"/>
            <filter val="SBR_1C_Headband_AA_No_Logo_Black"/>
            <filter val="SBR_1C_Headband_AA_No_Logo_Black_Red"/>
            <filter val="SBR_1C_Headband_AA_No_Logo_Blue_Green"/>
            <filter val="SBR_1C_Headband_AA_No_Logo_Green"/>
            <filter val="SBR_1C_Headband_AA_No_Logo_Red"/>
            <filter val="SBR_1C_Headband_AA_No_Logo_Red_Green"/>
            <filter val="SBR_1C_Headband_B12_Logo_Black_Blue"/>
            <filter val="SBR_1C_Headband_B12_Logo_Black_Red"/>
            <filter val="SBR_1C_Headband_B12_Logo_Camo_Black"/>
            <filter val="SBR_1C_Headband_B12_Logo_Camo_Green"/>
            <filter val="SBR_1C_Headband_B4_Logo_Black"/>
            <filter val="SBR_1C_Headband_B4_Logo_Blue"/>
            <filter val="SBR_1C_Headband_B4_Logo_Grey"/>
            <filter val="SBR_1C_Headband_B4_Logo_Red"/>
            <filter val="SBR_1C_Headband_B4_Logo_White"/>
            <filter val="SBR_1C_Headband_Baby_12_Colors_Set"/>
            <filter val="SBR_1C_Headband_Baby_15_Colors_Set"/>
            <filter val="SBR_1C_Headband_Baby_6_Colors_Set"/>
            <filter val="SBR_1C_Headband_Baby_8_Colors_Set"/>
            <filter val="SBR_1C_Headband_Bandana_Black"/>
            <filter val="SBR_1C_Headband_C108_Logo_Black_Blue"/>
            <filter val="SBR_1C_Headband_C108_Logo_D_Blu_White"/>
            <filter val="SBR_1C_Headband_C108_Logo_Grey_Black"/>
            <filter val="SBR_1C_Headband_C108_Logo_Pink_White"/>
            <filter val="SBR_1C_Headband_C108_Logo_SkyBlu_White"/>
            <filter val="SBR_1C_Headband_C123_Logo_Black_Grey"/>
            <filter val="SBR_1C_Headband_C123_Logo_Blue"/>
            <filter val="SBR_1C_Headband_C123_Logo_SkyBlue"/>
            <filter val="SBR_1C_Headband_C131_Logo_Camo_Black"/>
            <filter val="SBR_1C_Headband_C132_Logo_Nebula_Purpl"/>
            <filter val="SBR_1C_Headband_Girl_4_Pc_Set_Knotted"/>
            <filter val="SBR_1C_Headband_Girl_5_Pc_Set_Knotted"/>
            <filter val="SBR_1C_Headband_Knitted_Black"/>
            <filter val="SBR_1C_Headband_Men_Prem_No_Logo_Black"/>
            <filter val="SBR_1C_Headband_Sweat_Absorbnt_Black"/>
            <filter val="SBR_1C_Headband_Women_Prem_No_Logo_Black"/>
            <filter val="SBR_1C_Heel_Support_Large_Neoprene_Black"/>
            <filter val="SBR_1C_Heel_Support_Med_Neoprene_Black"/>
            <filter val="SBR_1C_Insole_Basic_(6-8)_Blue"/>
            <filter val="SBR_1C_Insole_Basic_(8-12)_Blue"/>
            <filter val="SBR_1C_Insole_Foamy_(35-40)_Grey_Yellow"/>
            <filter val="SBR_1C_Insole_Foamy_(41-45)_Grey_Yellow"/>
            <filter val="SBR_1C_Insole_Foamy_(6-9)_Black_Yellow"/>
            <filter val="SBR_1C_Insole_Full_Pad_2_Layer_Black"/>
            <filter val="SBR_1C_Insole_Full_Pad_4_Layer_Black"/>
            <filter val="SBR_1C_Insole_Half_Pad_2_Layer_Black"/>
            <filter val="SBR_1C_Insole_Half_Pad_3_Layer_Black"/>
            <filter val="SBR_1C_Insole_Half_Pad_Gel_Blue"/>
            <filter val="SBR_1C_Insole_Half_Pad_Gel_Red"/>
            <filter val="SBR_1C_Insole_Lite_(6-8)_Grey_Yellow"/>
            <filter val="SBR_1C_Insole_Lite_(8-11)_Grey_Yellow"/>
            <filter val="SBR_1C_Insole_Premium_(6-9)_Blue_Yellow"/>
            <filter val="SBR_1C_Insole_Premium_(6-9)_Grey_Black"/>
            <filter val="SBR_1C_Insole_Premium_(6-9)_Grey_Yellow"/>
            <filter val="SBR_1C_Insole_Premium_(8-12)_Blue_Yellow"/>
            <filter val="SBR_1C_Insole_Premium_(8-12)_Grey_Black"/>
            <filter val="SBR_1C_Insole_Premium_(8-12)_Grey_Yellow"/>
            <filter val="SBR_1C_Knee_Sleeve_Silicon_Gel_L_Blue"/>
            <filter val="SBR_1C_Knee_Sleeve_Silicon_Gel_XL_Blue"/>
            <filter val="SBR_1C_Knee_Support_Compression_L_Black"/>
            <filter val="SBR_1C_Knee_Support_Main_Neoprene_Black"/>
            <filter val="SBR_1C_Knee_Support_Metal_Brace_Black"/>
            <filter val="SBR_1C_Knee_Support_Sleeve_Wrap_L_Green"/>
            <filter val="SBR_1C_Knee_Support_Sleeve_Wrap_XL_Orange"/>
            <filter val="SBR_1C_Metatarsal_Support_Big_Gel_Skin"/>
            <filter val="SBR_1C_Metatarsal_Support_Small_Gel_Skin"/>
            <filter val="SBR_1C_Plantar_Support_Main_Black"/>
            <filter val="SBR_1C_Plantar_Support_Main_Skin"/>
            <filter val="SBR_1C_Roller_Plantar_Massage_Wooden"/>
            <filter val="SBR_1C_Scarf_Women_Floral_Black"/>
            <filter val="SBR_1C_Shoe_Horn_20_Inch_Black"/>
            <filter val="SBR_1C_Shoe_Horn_20_Inch_Red"/>
            <filter val="SBR_1C_Shoe_Tree_Men_Free Size_No_Logo_Black"/>
            <filter val="SBR_1C_Shoe_Tree_Women_Free Size_No_Logo_Black"/>
            <filter val="SBR_1C_Shorts_Men_L_Black"/>
            <filter val="SBR_1C_Shorts_Men_M_Black"/>
            <filter val="SBR_1C_Shorts_Men_S_Black"/>
            <filter val="SBR_1C_Shorts_Men_XL_Black"/>
            <filter val="SBR_1C_Shorts_Men_XXL_Black"/>
            <filter val="SBR_1C_Shoulder_Brace_L/R_Neoprene_Pouch"/>
            <filter val="SBR_1C_Shoulder_Brace_L_Neoprene_Black"/>
            <filter val="SBR_1C_Shoulder_Brace_R_Neoprene_Black"/>
            <filter val="SBR_1C_Skipping_Rope_Digital_No_Logo_Blu"/>
            <filter val="SBR_1C_Skipping_Rope_Digital_No_Logo_Pnk"/>
            <filter val="SBR_1C_Skipping_Rope_Metal_N_Logo_Blk"/>
            <filter val="SBR_1C_Skipping_Rope_Metal_N_Logo_Blu"/>
            <filter val="SBR_1C_Skipping_Rope_W_Case_Blk_Blu"/>
            <filter val="SBR_1C_Skipping_Rope_W_Case_Blk_Grn"/>
            <filter val="SBR_1C_Skipping_Rope_W_Case_Blk_Rd"/>
            <filter val="SBR_1C_Socks_Athletic_L/XL_Black"/>
            <filter val="SBR_1C_Socks_Athletic_L/XL_Blue"/>
            <filter val="SBR_1C_Socks_Athletic_S/M_Black"/>
            <filter val="SBR_1C_Socks_Athletic_S/M_Blue"/>
            <filter val="SBR_1C_Socks_Athletic_XXL_Black"/>
            <filter val="SBR_1C_Socks_Athletic_XXL_Blue"/>
            <filter val="SBR_1C_Socks_Varicose_Vein_Fit_All_Black"/>
            <filter val="SBR_1C_Socks_Varicose_Vein_L/XL_Black"/>
            <filter val="SBR_1C_Socks_Varicose_Vein_S/M_Black"/>
            <filter val="SBR_1C_Socks_Varicose_Vein_XXL_Black"/>
            <filter val="SBR_1C_Socks_Zipper_L/XL_Black"/>
            <filter val="SBR_1C_Socks_Zipper_L/XL_Skin"/>
            <filter val="SBR_1C_Socks_Zipper_S/M_Black"/>
            <filter val="SBR_1C_Socks_Zipper_S/M_Skin"/>
            <filter val="SBR_1C_Socks_Zipper_XXL_Black"/>
            <filter val="SBR_1C_Socks_Zipper_XXL_Skin"/>
            <filter val="SBR_1C_SPRT_BCK_ADJSTBL_CRCTR_L_BLK"/>
            <filter val="SBR_1C_SPRT_BCK_ADJSTBL_ELSTC_GRY"/>
            <filter val="SBR_1C_SPRT_BCK_MGNT_ELSTC.STRP_L_WHT"/>
            <filter val="SBR_1C_SPRT_BCK_MGNT_WST.STRP_3XL_BLK"/>
            <filter val="SBR_1C_SPRT_BCK_MGNT_WST.STRP_XL_BLK"/>
            <filter val="SBR_1C_SPRT_BCK_MTL.STRIP_FM.SHLDR_L_BLK"/>
            <filter val="SBR_1C_SPRT_BCK_NPRN_ARW_FR.SZ_BLKBLU"/>
            <filter val="SBR_1C_SPRT_BCK_NPRN_MTL.STRIP_L_BLK"/>
            <filter val="SBR_1C_SPRT_BCK_NPRN_MTL.STRIP_XL_BLK"/>
            <filter val="SBR_1C_Strap_20mm_Sporty_Black_Grey"/>
            <filter val="SBR_1C_Strap_20mm_Sporty_Black_Red"/>
            <filter val="SBR_1C_Strap_MI_3&amp;4_Sporty_Black"/>
            <filter val="SBR_1C_Strap_MI_3&amp;4_Sporty_Black_Green"/>
            <filter val="SBR_1C_Strap_MI_3&amp;4_Sporty_Black_Grey"/>
            <filter val="SBR_1C_Strap_MI_3&amp;4_Sporty_Black_Red"/>
            <filter val="SBR_1C_Strap_MI_3&amp;4_Sporty_Black_White"/>
            <filter val="SBR_1C_Strap_MI_3&amp;4_Sporty_Blue"/>
            <filter val="SBR_1C_Strap_MI_3&amp;4_Sporty_Green"/>
            <filter val="SBR_1C_Strap_MI_3&amp;4_Sporty_Grey"/>
            <filter val="SBR_1C_Strap_MI_3&amp;4_Sporty_Orange"/>
            <filter val="SBR_1C_Strap_MI_3&amp;4_Sporty_Red"/>
            <filter val="SBR_1C_Strap_MI_3&amp;4_Stitch_Black"/>
            <filter val="SBR_1C_Strap_MI_3&amp;4_Stitch_Blue"/>
            <filter val="SBR_1C_Strap_MI_3&amp;4_Stitch_Red"/>
            <filter val="SBR_1C_STRP_CHARGE5_L_BLK"/>
            <filter val="SBR_1C_STRP_CHARGE5_L_GRN"/>
            <filter val="SBR_1C_STRP_CHARGE5_L_GRY"/>
            <filter val="SBR_1C_STRP_CHARGE5_S_BLK"/>
            <filter val="SBR_1C_STRP_CHARGE5_S_WHT"/>
            <filter val="SBR_1C_Support_Back_Magnetic_ElasticStrap_XL_White"/>
            <filter val="SBR_1C_Suspnder_Hme_Gym_No_Logo_Pnk_Blk"/>
            <filter val="SBR_1C_Suspnder_Hme_Gym_No_Logo_Ylw_Blk"/>
            <filter val="SBR_1C_Tape_Anti_Chafing_Skin"/>
            <filter val="SBR_1C_Tape_Bandage_White"/>
            <filter val="SBR_1C_Tape_Double_Sided_Red"/>
            <filter val="SBR_1C_Tape_Double_Sided_White"/>
            <filter val="SBR_1C_Tape_Kinesiology_Black"/>
            <filter val="SBR_1C_Tape_Kinesiology_Blue"/>
            <filter val="SBR_1C_Tape_Kinesiology_Camo_Green"/>
            <filter val="SBR_1C_Tape_Kinesiology_Light_Blue"/>
            <filter val="SBR_1C_Tape_Kinesiology_Light_Green"/>
            <filter val="SBR_1C_Tape_Kinesiology_Orange"/>
            <filter val="SBR_1C_Tape_Kinesiology_Pink"/>
            <filter val="SBR_1C_Tape_Kinesiology_Red"/>
            <filter val="SBR_1C_Tape_Kinesiology_Regular_Skin"/>
            <filter val="SBR_1C_Tape_Kinesiology_Skin_Tone"/>
            <filter val="SBR_1C_Tape_Kinesiology_White"/>
            <filter val="SBR_1C_Toe_Sprtr_2in1_Combo_White"/>
            <filter val="SBR_1C_Toe_Sprtr_5_Toes_Hook_White"/>
            <filter val="SBR_1C_Toe_Sprtr_5_Toes_Loop_Blue"/>
            <filter val="SBR_1C_Toe_Sprtr_Basic_Skin"/>
            <filter val="SBR_1C_Toe_Sprtr_Bunion_Corrector_White"/>
            <filter val="SBR_1C_Toe_Sprtr_Main_Support_Skin"/>
            <filter val="SBR_1C_Wall_Mount_Holder_4_Hooks"/>
            <filter val="SBR_1C_Wallet_Zipper_PU_Leather_Brown"/>
            <filter val="SBR_1C_Wallet_Zipper_PU_Leather_Red"/>
            <filter val="SBR_1C_Watch_Case_Apple_42mm_Black"/>
            <filter val="SBR_1C_Watch_Case_Apple_44mm_Black"/>
            <filter val="SBR_1C_Wrist_Support_Free Size_Mesh Grip"/>
            <filter val="SBR_1C_Wrist_Support_L_Nylon Compression"/>
            <filter val="SBR_1C_Wrist_Support_M_Nylon Compression"/>
            <filter val="SBR_1C_Wrist_Support_Main_Left_Black"/>
            <filter val="SBR_1C_Wrist_Support_Main_Right_Black"/>
            <filter val="SBR_1C_Wrist_Support_Mesh_Left_Black"/>
            <filter val="SBR_1C_Wrist_Support_Mesh_Right_Black"/>
            <filter val="SBR_1C_Wrist_Support_XL_Nylon Compression"/>
            <filter val="SBR_1C_WristSuprt_CoolGel_BlkBlu"/>
            <filter val="SBR_1C_Yoga_Mat_EVA_Prem_6mm_Logo_Black"/>
            <filter val="SBR_1C_Yoga_Mat_EVA_Prem_6mm_Logo_Blue"/>
            <filter val="SBR_1C_Yoga_Mat_EVA_Prem_6mm_Logo_Pink"/>
            <filter val="SBR_1C_Yoga_Mat_EVA_Prem_8mm_Logo_Black"/>
            <filter val="SBR_1C_Yoga_Mat_EVA_Prem_8mm_Logo_Pink"/>
            <filter val="SBR_1C_Yoga_Mat_EVA_Prem_8mm_Logo_Prple"/>
            <filter val="SBR_1C_Yoga_Mat_TPE_6mm_Logo_Black"/>
            <filter val="SBR_1C_Yoga_Mat_TPE_6mm_Logo_Blue"/>
            <filter val="SBR_1C_Yoga_Mat_TPE_6mm_Logo_Pink"/>
            <filter val="SBR_1C_Yoga_Mat_TPE_6mm_Logo_Purplle"/>
            <filter val="SBR_1C_Yoga_Mat_TPE_8mm_Logo_Black"/>
            <filter val="SBR_1C_Yoga_Mat_TPE_8mm_Logo_Blue"/>
            <filter val="SBR_1C_Yoga_Mat_TPE_8mm_Logo_Pink"/>
            <filter val="SBR_1C_Yoga_Mat_TPE_8mm_Logo_Purplle"/>
            <filter val="SBR_1C_YogaMatEVAPrem_6mm_Prpl"/>
            <filter val="SBR_2C_adjustbl Wrist Weights_Pair_Black"/>
            <filter val="SBR_2C_adjustbl Wrist Weights_Pair_Blue"/>
            <filter val="SBR_2C_All_Joints_Support_Black"/>
            <filter val="SBR_2C_Ankle_Cum_Elbow_Support_Black"/>
            <filter val="SBR_2C_Ankle_Support_Magnetic_Black"/>
            <filter val="SBR_2C_Boxing Gloves_Free_Size_Pair"/>
            <filter val="SBR_2C_Focus Pads_Pair_Blue_White"/>
            <filter val="SBR_2C_Focus Pads_Pair_Red_White"/>
            <filter val="SBR_2C_Knee_Sleeve_Compression_L_Blue"/>
            <filter val="SBR_2C_Knee_Sleeve_Compression_XL_Green"/>
            <filter val="SBR_2C_Knee_Support_L_No_Logo_Blue"/>
            <filter val="SBR_2C_Knee_Support_M_3D Design_Blue"/>
            <filter val="SBR_2C_Knee_Support_M_No_Logo_Blue"/>
            <filter val="SBR_2C_Knee_Support_S_Lines_Blue"/>
            <filter val="SBR_2C_Knee_Support_Sleeve_L_Blue"/>
            <filter val="SBR_2C_Resistance_Tube_No_Logo_Multiclr"/>
            <filter val="SBR_2C_Scar_Removar_15x3.5_Pack of 2"/>
            <filter val="SBR_2C_Scar_Removar_7.5x3.5_Pack of 2"/>
            <filter val="SBR_2C_Shoe_Shield_L_Main_Black"/>
            <filter val="SBR_2C_Shoe_Shield_S_Main_Black"/>
            <filter val="SBR_2C_Strap_Charge3_Main_Blk_Wht"/>
            <filter val="SBR_2C_Strap_Charge3_Main_Red_Blk"/>
            <filter val="SBR_2C_Strap_MI_3&amp;4_Black_Black_Design"/>
            <filter val="SBR_2C_Strap_MI_3&amp;4_Camo_Blue_Green"/>
            <filter val="SBR_2C_Strap_MI_3&amp;4_Camo_Blue_Grey"/>
            <filter val="SBR_2C_Strap_MI_3&amp;4_Camo_Green_Grey"/>
            <filter val="SBR_2C_Strap_MI_3&amp;4_Plain_Black_Black"/>
            <filter val="SBR_2C_Strap_MI_3&amp;4_Plain_Black_D_Blue"/>
            <filter val="SBR_2C_Strap_MI_3&amp;4_Plain_Green_Grey"/>
            <filter val="SBR_2C_Strap_MI_3&amp;4_Plain_Grey_White"/>
            <filter val="SBR_2C_Strap_MI_3&amp;4_Plain_Red_D_Blue"/>
            <filter val="SBR_2C_Strap_Mi_5&amp;6_Plain_Black_Black"/>
            <filter val="SBR_2C_Strap_Mi_5&amp;6_Plain_Black_D_Blue"/>
            <filter val="SBR_2C_Strap_Mi_5&amp;6_Plain_Green_Grey"/>
            <filter val="SBR_2C_Strap_Mi_5&amp;6_Plain_White_Pink"/>
            <filter val="SBR_2C_STRP_CHARGE5_L_BLK_GRN"/>
            <filter val="SBR_2C_STRP_CHARGE5_L_BLK_GRY"/>
            <filter val="SBR_2C_STRP_CHARGE5_S_GRY_WHT"/>
            <filter val="SBR_2C_Wrist Support_Pair_Black"/>
            <filter val="SBR_2C_Wrist Support_Pair_Blue"/>
            <filter val="SBR_2C_Wrist Support_Pair_Brown"/>
            <filter val="SBR_2C_Wrist Support_Pair_Olive Green"/>
            <filter val="SBR_2C_Wrist Support_Pair_Red"/>
            <filter val="SBR_2C_Wrist_Support_Wrap_F_Size_Grey"/>
            <filter val="SBR_3C_Balaclava_Unisex_Blk_Blu_Camo(Gr)"/>
            <filter val="SBR_3C_Hip_Loop_Fabric_Band_N_Logo_3Clr"/>
            <filter val="SBR_3C_Socks_Compression_L/XL_Black"/>
            <filter val="SBR_3C_Socks_Compression_L/XL_Skin"/>
            <filter val="SBR_3C_Socks_Compression_S/M_Black"/>
            <filter val="SBR_3C_Strap_20mm_Hole_Black_Grey_Yellow"/>
            <filter val="SBR_3C_Strap_20mm_Hole_Black_White_Grey"/>
            <filter val="SBR_3C_Strap_20mm_Hole_Blue_Grey_Black"/>
            <filter val="SBR_3C_Strap_20mm_Plain_Blue_Black_Grey"/>
            <filter val="SBR_3C_Strap_20mm_Plain_Red_White_Black"/>
            <filter val="SBR_3C_Strap_Charge2_Large_Blk_Gry_Prpl"/>
            <filter val="SBR_3C_Strap_Charge2_Large_Prpl_SBl_Rd"/>
            <filter val="SBR_3C_Strap_Charge2_Main_Blk_Gry_DBl"/>
            <filter val="SBR_3C_Strap_Charge2_Main_Blk_Rd_Gry"/>
            <filter val="SBR_3C_Strap_Charge2_Main_Wht_Rd_L_Pink"/>
            <filter val="SBR_3C_Strap_Charge2_Small_Blk_Gry_Prpl"/>
            <filter val="SBR_3C_Strap_Charge3_Main_Blu_Blk_Wht"/>
            <filter val="SBR_3C_Strap_Charge3_Main_Grn_Blu_Blk"/>
            <filter val="SBR_3C_Strap_Charge3_Main_Prpl_Blu_Blk"/>
            <filter val="SBR_3C_Strap_Honor_4&amp;5_Org_SBl_Grn"/>
            <filter val="SBR_3C_Strap_Honor_4&amp;5_Red_Blk_Wht"/>
            <filter val="SBR_3C_Strap_MI_3&amp;4_Plain_Blk_Gry_Dbl"/>
            <filter val="SBR_3C_Strap_MI_3&amp;4_Plain_Blk_Wht_SBl"/>
            <filter val="SBR_3C_Strap_Mi_5&amp;6_Sprty_Black_Combo"/>
            <filter val="SBR_3C_Strap_Mi_5&amp;6_Sprty_BlGry_BlW_BlGr"/>
            <filter val="SBR_3C_Strap_Mi_5&amp;6_Sprty_GWt_BGr_Bk_SBl"/>
            <filter val="SBR_3C_Strap_Mi_5&amp;6_Sprty_Pink_SkyBl_Gry"/>
            <filter val="SBR_3C_Strap_Samsung_Gear_S3_Grn_Wht_Blk"/>
            <filter val="SBR_3C_Strap_Samsung_Gear_S3_Org_Blu_Grn"/>
            <filter val="SBR_3C_Strap_Samsung_Gear_S3_Rd_DBl_Wht"/>
            <filter val="SBR_4C_Strap_MI2_Plain_Org_Blk_Wht_Gry"/>
            <filter val="SBR_5C_Strap_MI_3&amp;4_2_Clr_Bk_R_W_Gy_DB"/>
            <filter val="SBR_5C_Strap_MI_3&amp;4_2_Clr_Black_Combo"/>
            <filter val="SBR_5C_Strap_MI_3&amp;4_2_Clr_Gr_SB_Y_Bk_B/R"/>
            <filter val="SBR_5C_Strap_MI_3&amp;4_Plain_Bk_R_W_Gy_DB"/>
            <filter val="SBR_5C_Strap_MI_3&amp;4_Plain_R_SB_Gy_W_Grn"/>
            <filter val="SBR_5C_Strap_MI_3&amp;4_Plan_Bk_W_Vl_O_Y"/>
          </filters>
        </filterColumn>
        <filterColumn colId="3">
          <filters blank="1">
            <filter val="MNB"/>
          </filters>
        </filterColumn>
        <sortState xmlns:xlrd2="http://schemas.microsoft.com/office/spreadsheetml/2017/richdata2" ref="A2:DB3137">
          <sortCondition descending="1" ref="N2:N3137"/>
        </sortState>
      </autoFilter>
    </customSheetView>
    <customSheetView guid="{9DAF5878-4DFA-4BFA-863D-E9C2CC650CD6}" filter="1" showAutoFilter="1">
      <pageMargins left="0.7" right="0.7" top="0.75" bottom="0.75" header="0.3" footer="0.3"/>
      <autoFilter ref="B1:DC2937" xr:uid="{95A1DBE3-A72A-4770-9128-F8883A6D7F8C}">
        <filterColumn colId="16">
          <filters>
            <filter val="1010"/>
            <filter val="10148"/>
            <filter val="1017"/>
            <filter val="1018"/>
            <filter val="1030"/>
            <filter val="1032"/>
            <filter val="10472"/>
            <filter val="1069"/>
            <filter val="107"/>
            <filter val="1077"/>
            <filter val="10994"/>
            <filter val="1108"/>
            <filter val="1109"/>
            <filter val="1112"/>
            <filter val="11362"/>
            <filter val="11542"/>
            <filter val="116"/>
            <filter val="1161"/>
            <filter val="1183"/>
            <filter val="1186"/>
            <filter val="123"/>
            <filter val="1236"/>
            <filter val="123939"/>
            <filter val="124"/>
            <filter val="12552"/>
            <filter val="1258"/>
            <filter val="1287"/>
            <filter val="1304"/>
            <filter val="1311"/>
            <filter val="13275"/>
            <filter val="134"/>
            <filter val="136"/>
            <filter val="1372"/>
            <filter val="1375"/>
            <filter val="138"/>
            <filter val="140"/>
            <filter val="1407"/>
            <filter val="1421"/>
            <filter val="1461"/>
            <filter val="147"/>
            <filter val="1482"/>
            <filter val="1490"/>
            <filter val="1495"/>
            <filter val="1500"/>
            <filter val="1501"/>
            <filter val="151"/>
            <filter val="1516"/>
            <filter val="1535"/>
            <filter val="1540"/>
            <filter val="1554"/>
            <filter val="1570"/>
            <filter val="1573"/>
            <filter val="1581"/>
            <filter val="1587"/>
            <filter val="1632"/>
            <filter val="16450"/>
            <filter val="16512"/>
            <filter val="1671"/>
            <filter val="16744"/>
            <filter val="168"/>
            <filter val="169"/>
            <filter val="1691"/>
            <filter val="1693"/>
            <filter val="1707"/>
            <filter val="1710"/>
            <filter val="17132"/>
            <filter val="1716"/>
            <filter val="1752"/>
            <filter val="1764"/>
            <filter val="1767"/>
            <filter val="1778"/>
            <filter val="1797"/>
            <filter val="1800"/>
            <filter val="1834"/>
            <filter val="1836"/>
            <filter val="1863"/>
            <filter val="1869"/>
            <filter val="1872"/>
            <filter val="188"/>
            <filter val="1889"/>
            <filter val="1898"/>
            <filter val="1914"/>
            <filter val="194"/>
            <filter val="1992"/>
            <filter val="2003"/>
            <filter val="2023"/>
            <filter val="20242"/>
            <filter val="2030"/>
            <filter val="2036"/>
            <filter val="20615"/>
            <filter val="2067"/>
            <filter val="208"/>
            <filter val="2097"/>
            <filter val="210"/>
            <filter val="21141"/>
            <filter val="2154"/>
            <filter val="21600"/>
            <filter val="218"/>
            <filter val="2196"/>
            <filter val="2210"/>
            <filter val="22253"/>
            <filter val="2235"/>
            <filter val="2247"/>
            <filter val="22557"/>
            <filter val="226"/>
            <filter val="227"/>
            <filter val="2286"/>
            <filter val="2319"/>
            <filter val="232"/>
            <filter val="2354"/>
            <filter val="2356"/>
            <filter val="236"/>
            <filter val="2368"/>
            <filter val="237"/>
            <filter val="2392"/>
            <filter val="2434"/>
            <filter val="2443"/>
            <filter val="2483"/>
            <filter val="2499"/>
            <filter val="251"/>
            <filter val="252"/>
            <filter val="2520"/>
            <filter val="255"/>
            <filter val="2560"/>
            <filter val="2595"/>
            <filter val="2625"/>
            <filter val="2662"/>
            <filter val="2700"/>
            <filter val="271"/>
            <filter val="2716"/>
            <filter val="2720"/>
            <filter val="2739"/>
            <filter val="275"/>
            <filter val="2780"/>
            <filter val="2787"/>
            <filter val="280"/>
            <filter val="2824"/>
            <filter val="2835"/>
            <filter val="2838"/>
            <filter val="2845"/>
            <filter val="2863"/>
            <filter val="2895"/>
            <filter val="291"/>
            <filter val="3030"/>
            <filter val="3066"/>
            <filter val="3070"/>
            <filter val="310"/>
            <filter val="3126"/>
            <filter val="329"/>
            <filter val="3294"/>
            <filter val="3310"/>
            <filter val="3323"/>
            <filter val="3329"/>
            <filter val="3335"/>
            <filter val="3365"/>
            <filter val="3430"/>
            <filter val="3440"/>
            <filter val="3488"/>
            <filter val="3490"/>
            <filter val="3501"/>
            <filter val="351"/>
            <filter val="3534"/>
            <filter val="3543"/>
            <filter val="3610"/>
            <filter val="3648"/>
            <filter val="365"/>
            <filter val="3689"/>
            <filter val="373"/>
            <filter val="380"/>
            <filter val="3822"/>
            <filter val="3839"/>
            <filter val="388"/>
            <filter val="3890"/>
            <filter val="3912"/>
            <filter val="3916"/>
            <filter val="394"/>
            <filter val="-398"/>
            <filter val="3980"/>
            <filter val="400"/>
            <filter val="401"/>
            <filter val="4116"/>
            <filter val="418"/>
            <filter val="420"/>
            <filter val="4266"/>
            <filter val="4268"/>
            <filter val="4306"/>
            <filter val="440"/>
            <filter val="4467"/>
            <filter val="4482"/>
            <filter val="460"/>
            <filter val="468"/>
            <filter val="469"/>
            <filter val="473"/>
            <filter val="475"/>
            <filter val="476"/>
            <filter val="4792"/>
            <filter val="480"/>
            <filter val="483"/>
            <filter val="4845"/>
            <filter val="485"/>
            <filter val="487"/>
            <filter val="4916"/>
            <filter val="496"/>
            <filter val="501"/>
            <filter val="507"/>
            <filter val="5097"/>
            <filter val="511"/>
            <filter val="514"/>
            <filter val="516"/>
            <filter val="5174"/>
            <filter val="518"/>
            <filter val="522"/>
            <filter val="5311"/>
            <filter val="533"/>
            <filter val="534"/>
            <filter val="537"/>
            <filter val="538"/>
            <filter val="5388"/>
            <filter val="540"/>
            <filter val="55"/>
            <filter val="5549"/>
            <filter val="567"/>
            <filter val="5911"/>
            <filter val="592"/>
            <filter val="5930"/>
            <filter val="5970"/>
            <filter val="5973"/>
            <filter val="607"/>
            <filter val="618"/>
            <filter val="636"/>
            <filter val="650"/>
            <filter val="658"/>
            <filter val="660"/>
            <filter val="662"/>
            <filter val="675"/>
            <filter val="679"/>
            <filter val="6846"/>
            <filter val="6860"/>
            <filter val="6863"/>
            <filter val="690"/>
            <filter val="6902"/>
            <filter val="698"/>
            <filter val="7095"/>
            <filter val="718"/>
            <filter val="7217"/>
            <filter val="723"/>
            <filter val="7329"/>
            <filter val="7334"/>
            <filter val="739"/>
            <filter val="758"/>
            <filter val="7599"/>
            <filter val="772"/>
            <filter val="777"/>
            <filter val="778"/>
            <filter val="779"/>
            <filter val="7869"/>
            <filter val="788"/>
            <filter val="803"/>
            <filter val="8058"/>
            <filter val="810"/>
            <filter val="814"/>
            <filter val="8221"/>
            <filter val="8252"/>
            <filter val="833"/>
            <filter val="835"/>
            <filter val="837"/>
            <filter val="84"/>
            <filter val="843"/>
            <filter val="-844"/>
            <filter val="8483"/>
            <filter val="849"/>
            <filter val="85"/>
            <filter val="851"/>
            <filter val="853"/>
            <filter val="8648"/>
            <filter val="865"/>
            <filter val="867"/>
            <filter val="871"/>
            <filter val="8715"/>
            <filter val="876"/>
            <filter val="877"/>
            <filter val="878"/>
            <filter val="881"/>
            <filter val="-888"/>
            <filter val="891"/>
            <filter val="9048"/>
            <filter val="907"/>
            <filter val="9087"/>
            <filter val="9177"/>
            <filter val="924"/>
            <filter val="93"/>
            <filter val="931"/>
            <filter val="937"/>
            <filter val="939"/>
            <filter val="94"/>
            <filter val="947"/>
            <filter val="948"/>
            <filter val="950"/>
            <filter val="958"/>
            <filter val="959"/>
            <filter val="981"/>
            <filter val="982"/>
          </filters>
        </filterColumn>
      </autoFilter>
    </customSheetView>
    <customSheetView guid="{ABB4C9FF-FC17-498A-962F-019931F4E75D}" filter="1" showAutoFilter="1">
      <pageMargins left="0.7" right="0.7" top="0.75" bottom="0.75" header="0.3" footer="0.3"/>
      <autoFilter ref="B2:DB3235" xr:uid="{9CB475E6-8861-4811-8C3D-6CF5E383F356}">
        <filterColumn colId="2">
          <filters blank="1">
            <filter val="AUR"/>
          </filters>
        </filterColumn>
      </autoFilter>
    </customSheetView>
    <customSheetView guid="{FA4975FA-0FFA-420E-AA82-8CFA50C43CCD}" filter="1" showAutoFilter="1">
      <pageMargins left="0.7" right="0.7" top="0.75" bottom="0.75" header="0.3" footer="0.3"/>
      <autoFilter ref="B2:DB3213" xr:uid="{440D9E20-32D3-48E9-A722-76F8C95AA77B}">
        <filterColumn colId="2">
          <filters blank="1">
            <filter val="KTS"/>
          </filters>
        </filterColumn>
        <filterColumn colId="12">
          <customFilters>
            <customFilter operator="greaterThan" val="0"/>
          </customFilters>
        </filterColumn>
      </autoFilter>
    </customSheetView>
    <customSheetView guid="{989A2583-BCFB-4C97-A56A-031BFAAEB87F}" filter="1" showAutoFilter="1">
      <pageMargins left="0.7" right="0.7" top="0.75" bottom="0.75" header="0.3" footer="0.3"/>
      <autoFilter ref="A2:DB3235" xr:uid="{8D4D7C7B-5103-4B99-A3BB-F032F82D4C4E}">
        <filterColumn colId="2">
          <filters blank="1">
            <filter val="#N/A"/>
            <filter val="0"/>
            <filter val="10"/>
            <filter val="100"/>
            <filter val="101"/>
            <filter val="102"/>
            <filter val="105"/>
            <filter val="1065"/>
            <filter val="1099"/>
            <filter val="11"/>
            <filter val="110"/>
            <filter val="1159"/>
            <filter val="1168"/>
            <filter val="117"/>
            <filter val="1174"/>
            <filter val="119"/>
            <filter val="12"/>
            <filter val="128"/>
            <filter val="134"/>
            <filter val="1345"/>
            <filter val="135"/>
            <filter val="137"/>
            <filter val="14"/>
            <filter val="1467"/>
            <filter val="148"/>
            <filter val="15"/>
            <filter val="16"/>
            <filter val="1643"/>
            <filter val="166"/>
            <filter val="17"/>
            <filter val="173"/>
            <filter val="1760"/>
            <filter val="187"/>
            <filter val="190"/>
            <filter val="196"/>
            <filter val="2"/>
            <filter val="21"/>
            <filter val="211"/>
            <filter val="215"/>
            <filter val="217"/>
            <filter val="228"/>
            <filter val="23"/>
            <filter val="231"/>
            <filter val="234"/>
            <filter val="24"/>
            <filter val="250"/>
            <filter val="262"/>
            <filter val="265"/>
            <filter val="2675"/>
            <filter val="27"/>
            <filter val="279"/>
            <filter val="28"/>
            <filter val="281"/>
            <filter val="291"/>
            <filter val="3"/>
            <filter val="315"/>
            <filter val="333"/>
            <filter val="335"/>
            <filter val="338"/>
            <filter val="34"/>
            <filter val="36"/>
            <filter val="37"/>
            <filter val="370"/>
            <filter val="375"/>
            <filter val="393"/>
            <filter val="4"/>
            <filter val="40"/>
            <filter val="41"/>
            <filter val="4203"/>
            <filter val="421"/>
            <filter val="425"/>
            <filter val="435"/>
            <filter val="45"/>
            <filter val="454"/>
            <filter val="4576"/>
            <filter val="462"/>
            <filter val="48"/>
            <filter val="49"/>
            <filter val="493"/>
            <filter val="4987"/>
            <filter val="499"/>
            <filter val="5009"/>
            <filter val="51"/>
            <filter val="510"/>
            <filter val="518"/>
            <filter val="52"/>
            <filter val="54"/>
            <filter val="56"/>
            <filter val="584"/>
            <filter val="59"/>
            <filter val="6"/>
            <filter val="61"/>
            <filter val="62"/>
            <filter val="624"/>
            <filter val="63"/>
            <filter val="64"/>
            <filter val="658"/>
            <filter val="67"/>
            <filter val="70"/>
            <filter val="71"/>
            <filter val="73"/>
            <filter val="737"/>
            <filter val="757"/>
            <filter val="78"/>
            <filter val="8"/>
            <filter val="80"/>
            <filter val="81"/>
            <filter val="82"/>
            <filter val="838"/>
            <filter val="84"/>
            <filter val="85"/>
            <filter val="862"/>
            <filter val="865"/>
            <filter val="87"/>
            <filter val="892"/>
            <filter val="9"/>
            <filter val="90"/>
            <filter val="903"/>
            <filter val="917"/>
            <filter val="930"/>
            <filter val="976"/>
            <filter val="994"/>
            <filter val="AUR_10C_GYM_HM-GY_PVC_18KG(2*4+2.5*4)"/>
            <filter val="AUR_10C_GYM_HM-GY_PVC_20KG(2*4+3*4)"/>
            <filter val="AUR_10C_GYM_HM-GY_PVC_20KG(2.5*8)"/>
            <filter val="AUR_15C_GYM_HM-GY_PVC_12KG"/>
            <filter val="AUR_18C_GYM_HM-GY+ORG-SK-RP_PVC_20KG"/>
            <filter val="AUR_1C_BAG_BADM_CNVS_GRN_45LT"/>
            <filter val="AUR_1C_BAG_BADM_POLY_3D_BLK_40LT"/>
            <filter val="AUR_1C_BAG_BADM_POLY_3D_GRY-ORG_40LT"/>
            <filter val="AUR_1C_BAG_BADM_POLY_BLK-ED_BLK-BLU_40LT"/>
            <filter val="AUR_1C_BAG_BADM_POLY_BLK-ED_BLK-GRN_40LT"/>
            <filter val="AUR_1C_BAG_BADM_POLY_BLK-ED_BLK-ORG_40LT"/>
            <filter val="AUR_1C_BAG_BADM_POLY_BLK-ED_BLK-RED_40LT"/>
            <filter val="AUR_1C_BAG_BADM_POLY_BLK-GRN_40LT"/>
            <filter val="AUR_1C_BAG_BADM_POLY_BLK-YLW_40LT"/>
            <filter val="AUR_1C_BAG_BADM_POLY_BLU_45LT"/>
            <filter val="AUR_1C_BAG_BADM_POLY_BLU-BLK_40LT"/>
            <filter val="AUR_1C_BAG_BADM_POLY_LION_BLKBLU_40LT"/>
            <filter val="AUR_1C_BAG_BADM_POLY_LION_BLKGRN_40LT"/>
            <filter val="AUR_1C_BAG_BADM_POLY_LION_BLKPRP_40LT"/>
            <filter val="AUR_1C_BAG_BADM_POLY_LION_BLK-RED_40LT"/>
            <filter val="AUR_1C_BAG_BADM_POLY_LION_BLKYLW_40LT"/>
            <filter val="AUR_1C_BAG_BADM_POLY_PPNG_BLK-GRN_40LT"/>
            <filter val="AUR_1C_BAG_BADM_POLY_RED_45LT"/>
            <filter val="AUR_1C_BAG_BADM_POLY_SKY-BLU_45LT"/>
            <filter val="AUR_1C_BAG_CRKT_POLY_CAM-BLK"/>
            <filter val="AUR_1C_BAG_CRKT_POLY_CAM-BLU"/>
            <filter val="AUR_1C_BAG_CRKT_POLY_CAM-GRN"/>
            <filter val="AUR_1C_BAG_CRKT_POLY_CAM-ORG"/>
            <filter val="AUR_1C_BAG_GYM_POLY_DUFL_BLK"/>
            <filter val="AUR_1C_BAG_GYM_POLY_DUFL_BLK-BLU"/>
            <filter val="AUR_1C_BAG_GYM_POLY_DUFL_BLU-ORG"/>
            <filter val="AUR_1C_BAG_GYM_POLY_DUFL_BLU-SKYBLU"/>
            <filter val="AUR_1C_BAG_GYM_POLY_DUFL_OLV-GRN-ORG"/>
            <filter val="AUR_1C_BAG_LP-SLV_NEOPR_BLK"/>
            <filter val="AUR_1C_BAG_WAIST_POLY_MRN"/>
            <filter val="AUR_1C_BALL_BSKTBAL_RBR_ORG_SIZ-7"/>
            <filter val="AUR_1C_BALL_FOTBAL_PU_ORG_SIZ-5"/>
            <filter val="AUR_1C_BALL_VLYBAL_PVC_BLU_SIZ-5"/>
            <filter val="AUR_1C_BALL_VLYBAL_PVC_RED-WHT_SIZ-5"/>
            <filter val="AUR_1C_BOX_CHAIN_IRN_SLV"/>
            <filter val="AUR_1C_BOX_FCS-PD_PU-LTH_BLK-RED"/>
            <filter val="AUR_1C_BOX_FCS-PD_PU-LTH_BLK-WHT"/>
            <filter val="AUR_1C_BOX_FCS-PD_PU-LTH_BLU-WHT"/>
            <filter val="AUR_1C_BOX_FCS-PD_PU-LTH_MRN-WHT"/>
            <filter val="AUR_1C_BOX_GLV_PU-LTH_6565_RED-WHT_16Oz"/>
            <filter val="AUR_1C_BOX_GLV_PU-LTH_LION_YLW-BLK_14OZ"/>
            <filter val="AUR_1C_BOX_HW_COT-SPD_CAMO_CAM-GRN_108&quot;"/>
            <filter val="AUR_1C_BOX_HW_COT-SPD_CAMO_CAM-GRN_137&quot;"/>
            <filter val="AUR_1C_BOX_HW_COT-SPD_PLN_BLK_108&quot;"/>
            <filter val="AUR_1C_BOX_PCH-BG_CNVS_BLK_UFL-4FT"/>
            <filter val="AUR_1C_BOX_PCH-BG_CNVS_RED_UFL-4FT"/>
            <filter val="AUR_1C_BOX_PCH-BG_PU-LTH_BLK_FL-5FT"/>
            <filter val="AUR_1C_BOX_PCH-BG_PU-LTH_BLK-GRN_FL-2FT"/>
            <filter val="AUR_1C_BOX_PCH-BG_SRF_BLK_FL-4FT"/>
            <filter val="AUR_1C_BOX_PCH-BG_SRF_BLK_UFL-4FT"/>
            <filter val="AUR_1C_CKT_BAT_WOOD_HLF+CNE+KW_BLU_SIZ-7"/>
            <filter val="AUR_1C_CKT_BAT_WOOD_HLF+CNE+KW_GRN_SIZ-7"/>
            <filter val="AUR_1C_CKT_BAT_WOOD_HLF+CNE+KW_ORG_SIZ-7"/>
            <filter val="AUR_1C_CKT_MLT_WOOD"/>
            <filter val="AUR_1C_CLTH_LEGG_POLY_PLN_BLK_XXL"/>
            <filter val="AUR_1C_CLTH_LEGG_POLY_PLN_BLU_LRG"/>
            <filter val="AUR_1C_CLTH_LEGG_POLY_PLN_BLU_SML"/>
            <filter val="AUR_1C_CLTH_LEGG_POLY_PLN_OLV-GRN_XL"/>
            <filter val="AUR_1C_CLTH_SHORT_POLY_BLU_SML"/>
            <filter val="AUR_1C_CLTH_SHORT_POLY_OLV-GRN_XL"/>
            <filter val="AUR_1C_CLTH_SHORT_POLY_PLN_BLK_MED"/>
            <filter val="AUR_1C_CLTH_TSHRT_POLY_OLV-GRN_SML"/>
            <filter val="AUR_1C_CLTH_TSHRT_POLY_PLN_BLK_LRG(40)"/>
            <filter val="AUR_1C_CLTH_TSHRT_POLY_PLN_BLK_LRG(42)"/>
            <filter val="AUR_1C_FTNS_SK-RP_BLK-GRN"/>
            <filter val="AUR_1C_FTNS_SK-RP_PVC_GRN-BLK"/>
            <filter val="AUR_1C_FTNS_SK-RP_PVC_ORG-BLK"/>
            <filter val="AUR_1C_FTNS_SK-RP_PVC_RED-BLK"/>
            <filter val="AUR_1C_GYM_BELT-606-SNAKE-11MM-BROWN-XL"/>
            <filter val="AUR_1C_GYM_BELT-606-SNAKE-11MM-RED-LARGE"/>
            <filter val="AUR_1C_GYM_BLT_LTH_707_GRY_MED"/>
            <filter val="AUR_1C_GYM_BLT_LTH_707_GRY_SML"/>
            <filter val="AUR_1C_GYM_BLT_LTH_707_GRY_XL"/>
            <filter val="AUR_1C_GYM_BLT_LTH_707_OLV-GRN_MED"/>
            <filter val="AUR_1C_GYM_BLT_LTH_DIPP_BLK_FR-SZ"/>
            <filter val="AUR_1C_GYM_BLT_LTH_EXT-WD_BLK_MED"/>
            <filter val="AUR_1C_GYM_BLT_LTH_EXT-WD_BLK_XL"/>
            <filter val="AUR_1C_GYM_BLT_LTH_FULBLK_LRG"/>
            <filter val="AUR_1C_GYM_BLT_LTH_FULBLK_MED"/>
            <filter val="AUR_1C_GYM_BLT_LTH_FULBLK_SML"/>
            <filter val="AUR_1C_GYM_BLT_LTH_FULBLK_XL"/>
            <filter val="AUR_1C_GYM_BLT_LTH_GENUN_BLK_LRG"/>
            <filter val="AUR_1C_GYM_BLT_LTH_GENUN_BLK_MED"/>
            <filter val="AUR_1C_GYM_BLT_LTH_GENUN_BLK_SML"/>
            <filter val="AUR_1C_GYM_BLT_LTH_GENUN_BLK_XL"/>
            <filter val="AUR_1C_GYM_BLT_LTH_GENUN_TAN_LRG"/>
            <filter val="AUR_1C_GYM_BLT_LTH_GENUN_TAN_MED"/>
            <filter val="AUR_1C_GYM_BLT_LTH_GENUN_TAN_SML"/>
            <filter val="AUR_1C_GYM_BLT_LTH_GENUN_TAN_XL"/>
            <filter val="AUR_1C_GYM_BLT_LTH_GENUN-PRO_BLK_LRG"/>
            <filter val="AUR_1C_GYM_BLT_LTH_GENUN-PRO_BLK_MED"/>
            <filter val="AUR_1C_GYM_BLT_LTH_GENUN-PRO_BLK_SML"/>
            <filter val="AUR_1C_GYM_BLT_LTH_GENUN-PRO_BLK_XL"/>
            <filter val="AUR_1C_GYM_BLT_LTH_GENUN-PRO_BRN_LRG"/>
            <filter val="AUR_1C_GYM_BLT_LTH_GENUN-PRO_BRN_MED"/>
            <filter val="AUR_1C_GYM_BLT_LTH_GENUN-PRO_BRN_SML"/>
            <filter val="AUR_1C_GYM_BLT_LTH_GENUN-PRO_BRN_XL"/>
            <filter val="AUR_1C_GYM_BLT_LTH_GENUN-PRO_COFF_LRG"/>
            <filter val="AUR_1C_GYM_BLT_LTH_GENUN-PRO_COFF_MED"/>
            <filter val="AUR_1C_GYM_BLT_LTH_GENUN-PRO_COFF_SML"/>
            <filter val="AUR_1C_GYM_BLT_LTH_GENUN-PRO_COFF_XL"/>
            <filter val="AUR_1C_GYM_BLT_LTH_GENUN-PRO_GRY_LRG"/>
            <filter val="AUR_1C_GYM_BLT_LTH_GENUN-PRO_GRY_MED"/>
            <filter val="AUR_1C_GYM_BLT_LTH_GENUN-PRO_GRY_SML"/>
            <filter val="AUR_1C_GYM_BLT_LTH_GENUN-PRO_GRY_XL"/>
            <filter val="AUR_1C_GYM_BLT_LTH_GENUN-PRO_MRN-WHT_LRG"/>
            <filter val="AUR_1C_GYM_BLT_LTH_GENUN-PRO_MRN-WHT_MED"/>
            <filter val="AUR_1C_GYM_BLT_LTH_GENUN-PRO_MRN-WHT_SML"/>
            <filter val="AUR_1C_GYM_BLT_LTH_GENUN-PRO_MRN-WHT_XL"/>
            <filter val="AUR_1C_GYM_BLT_LTH_GENUN-PRO_OLV-GRN_LRG"/>
            <filter val="AUR_1C_GYM_BLT_LTH_GENUN-PRO_OLV-GRN_MED"/>
            <filter val="AUR_1C_GYM_BLT_LTH_GENUN-PRO_OLV-GRN_SML"/>
            <filter val="AUR_1C_GYM_BLT_LTH_GENUN-PRO_OLV-GRN_XL"/>
            <filter val="AUR_1C_GYM_BLT_LTH_GENUN-PRO_OLV-GRN_XXL"/>
            <filter val="AUR_1C_GYM_BLT_LTH_GENUN-PRO_TAN_LRG"/>
            <filter val="AUR_1C_GYM_BLT_LTH_GENUN-PRO_TAN_MED"/>
            <filter val="AUR_1C_GYM_BLT_LTH_GENUN-PRO_TAN_SML"/>
            <filter val="AUR_1C_GYM_BLT_LTH_GENUN-PRO_TAN_XL"/>
            <filter val="AUR_1C_GYM_BLT_LTH_PNTHR_BLK_LRG"/>
            <filter val="AUR_1C_GYM_BLT_LTH_PNTHR_BLK_SML"/>
            <filter val="AUR_1C_GYM_BLT_LTH_PNTHR_BLK_XL"/>
            <filter val="AUR_1C_GYM_BLT_LTH_PNTHR_BLK_XXL"/>
            <filter val="AUR_1C_GYM_BLT_LTH_PNTHR_LGT-BRN_LRG"/>
            <filter val="AUR_1C_GYM_BLT_LTH_PNTHR_LGT-BRN_XL"/>
            <filter val="AUR_1C_GYM_BLT_LTH_PNTHR_TAN_MED"/>
            <filter val="AUR_1C_GYM_BLT_LTH_SECTNL_BLK_LRG"/>
            <filter val="AUR_1C_GYM_BLT_LTH_SECTNL_BLU_LRG"/>
            <filter val="AUR_1C_GYM_BLT_LTH_SECTNL_BRN_MED"/>
            <filter val="AUR_1C_GYM_BLT_LTH_SECTNL_BRN_SML"/>
            <filter val="AUR_1C_GYM_BLT_LTH_SECTNL_TAN_LRG"/>
            <filter val="AUR_1C_GYM_BLT_LTH_SECTNL_TAN_XL"/>
            <filter val="AUR_1C_GYM_BLT_NEOPR_BLK_MED"/>
            <filter val="AUR_1C_GYM_BLT_NEOPR_DIPP_BLK_ONE-SZ"/>
            <filter val="AUR_1C_GYM_BLT_NEOPR_EVA_RED-BLK_LRG"/>
            <filter val="AUR_1C_GYM_BLT_NEOPR_EVA_RED-BLK_MED"/>
            <filter val="AUR_1C_GYM_BLT_NEOPR_EVA_RED-BLK_SML"/>
            <filter val="AUR_1C_GYM_BLT_NEOPR_EVA_RED-BLK_XL"/>
            <filter val="AUR_1C_GYM_BLT_NEOPR_OCTN_BLK_MED"/>
            <filter val="AUR_1C_GYM_BLT_NEOPR_OCTN_BLK_SML"/>
            <filter val="AUR_1C_GYM_BLT_NEOPR_PRO_RED-BLK_SML"/>
            <filter val="AUR_1C_GYM_BLT_NEOPR_RED_XL"/>
            <filter val="AUR_1C_GYM_BLT_PLYPRP_DIPP_BRGNDY_FR-SZ"/>
            <filter val="AUR_1C_GYM_BLT_POLY_CAM-BLK_SML"/>
            <filter val="AUR_1C_GYM_BLT_PU-LTH_BLK_LRG"/>
            <filter val="AUR_1C_GYM_BLT_PU-LTH_BLK_MED"/>
            <filter val="AUR_1C_GYM_BLT_PU-LTH_BLK_SML"/>
            <filter val="AUR_1C_GYM_BLT_PU-LTH_BLK_XL"/>
            <filter val="AUR_1C_GYM_BLT_PU-LTH_BLU_MED"/>
            <filter val="AUR_1C_GYM_BLT_PU-LTH_BLU_SML"/>
            <filter val="AUR_1C_GYM_BLT_PU-LTH_BRN_MED"/>
            <filter val="AUR_1C_GYM_BLT_PU-LTH_BRN_SML"/>
            <filter val="AUR_1C_GYM_BLT_PU-LTH_BRN_XL"/>
            <filter val="AUR_1C_GYM_BLT_PU-LTH_OLV-GRN_MED"/>
            <filter val="AUR_1C_GYM_BLT_PU-LTH_OLV-GRN_SML"/>
            <filter val="AUR_1C_GYM_BLT_PU-LTH_OLV-GRN_XL"/>
            <filter val="AUR_1C_GYM_BLT_PU-LTH_RED_MED"/>
            <filter val="AUR_1C_GYM_BLT_PU-LTH_RED_SML"/>
            <filter val="AUR_1C_GYM_BLT_PU-LTH_SECTNL_BLU_LRG"/>
            <filter val="AUR_1C_GYM_BLT_PU-LTH_SECTNL_BLU_SML"/>
            <filter val="AUR_1C_GYM_BNCH_IRN_BLK"/>
            <filter val="AUR_1C_GYM_GRP-STR_IRN+RBR_BLK"/>
            <filter val="AUR_1C_GYM_GRP-STR_IRN+RBR_BLK-GRY"/>
            <filter val="AUR_1C_GYM_GRP-STR_IRN+RBR_ORG"/>
            <filter val="AUR_1C_GYM_SK-RP_NYL_1313_BLU"/>
            <filter val="AUR_1C_GYM_SK-RP_PVC_1313_BLK"/>
            <filter val="AUR_1C_GYM_SK-RP_PVC_1313_GRN-BLK"/>
            <filter val="AUR_1C_GYM_SK-RP_PVC_1313_ORG-BLK"/>
            <filter val="AUR_1C_GYM_SK-RP_PVC_1313_RED-BLK"/>
            <filter val="AUR_1C_GYM_SK-RP_PVC_500_BLK"/>
            <filter val="AUR_1C_GYM_SK-RP_PVC_500_BLU-BLK"/>
            <filter val="AUR_1C_GYM_SK-RP_PVC_500_GRN-BLK"/>
            <filter val="AUR_1C_GYM_SK-RP_PVC_500_ORG-BLK"/>
            <filter val="AUR_1C_GYM_SK-RP_PVC_707_BLK-BLU"/>
            <filter val="AUR_1C_GYM_SK-RP_PVC_BLK"/>
            <filter val="AUR_1C_GYM_TRCP-ROP_LTH_ASSRTD"/>
            <filter val="AUR_1C_SPTS_PHYSIO_TAPE_POLY_TAN"/>
            <filter val="AUR_1C_WGHT_BAL-GLOB_PU-LTH+RBR_BLU_2KG"/>
            <filter val="AUR_1C_WGHT_BAL-GLOB_PU-LTH+RBR_ORG_1KG"/>
            <filter val="AUR_1C_WGHT_DMBL-STND_PVC_BLK"/>
            <filter val="AUR_1C_WGHT_KETBL_IRN+VNYL_BLK_2KG"/>
            <filter val="AUR_1C_WGHT_KETBL_PVC_BLK_4KG"/>
            <filter val="AUR_1C_WGHT_KETBL_PVC_BLK_5KG"/>
            <filter val="AUR_1C_WGHT_KETBL_PVC_BLK_6KG"/>
            <filter val="AUR_1C_WGHT_SNDBAG_PU-LTH_BLK_10KG"/>
            <filter val="AUR_1C_WGHT_SNDBAG_PU-LTH_BLK_15KG"/>
            <filter val="AUR_1C_WGHT_WT-VST_NEOPR_BLK_5KG"/>
            <filter val="AUR_21C_GYM_HM-GY+2BAR_STEEL_18KG"/>
            <filter val="AUR_2C_BOX_FCS-PD_PU-LTH_RED"/>
            <filter val="AUR_2C_BOX_FCS-PD_PVC_BLU-BLK"/>
            <filter val="AUR_2C_BOX_FCS-PD_PVC_YLW-BLK"/>
            <filter val="AUR_2C_BOX_GLV_PU-LTH_555_BLU-WHT_12Oz"/>
            <filter val="AUR_2C_BOX_GLV_PU-LTH_6565_GLD-WHT_10OZ"/>
            <filter val="AUR_2C_BOX_GLV_PU-LTH_6565_GLD-WHT_12Oz"/>
            <filter val="AUR_2C_BOX_GLV_PU-LTH_6565_GLD-WHT_14Oz"/>
            <filter val="AUR_2C_BOX_GLV_PU-LTH_BLU_14Oz"/>
            <filter val="AUR_2C_BOX_GLV_PU-LTH_BLU-BLK_10Oz"/>
            <filter val="AUR_2C_BOX_GLV_PU-LTH_BLU-WHT_10Oz"/>
            <filter val="AUR_2C_BOX_GLV_PU-LTH_BLU-WHT_14Oz"/>
            <filter val="AUR_2C_BOX_GLV_PU-LTH_LION_BLK-RED_10Oz"/>
            <filter val="AUR_2C_BOX_GLV_PU-LTH_LION_BLK-RED_12Oz"/>
            <filter val="AUR_2C_BOX_GLV_PU-LTH_LION_BLK-RED_14Oz"/>
            <filter val="AUR_2C_BOX_GLV_PU-LTH_LION_BLK-WHT_14OZ"/>
            <filter val="AUR_2C_BOX_GLV_PU-LTH_LION_BLU-BLK_10OZ"/>
            <filter val="AUR_2C_BOX_GLV_PU-LTH_LION_BLU-BLK_12OZ"/>
            <filter val="AUR_2C_BOX_GLV_PU-LTH_LION_BLU-BLK_16OZ"/>
            <filter val="AUR_2C_BOX_GLV_PU-LTH_LION_GLD-BLK_12OZ"/>
            <filter val="AUR_2C_BOX_GLV_PU-LTH_LION_RED"/>
            <filter val="AUR_2C_BOX_GLV_PU-LTH_LION_SLV_16Oz"/>
            <filter val="AUR_2C_BOX_GLV_PU-LTH_LION_SLV-BLK_12OZ"/>
            <filter val="AUR_2C_BOX_GLV_PU-LTH_PLN_BLK_12OZ"/>
            <filter val="AUR_2C_BOX_GLV_PU-LTH_PLN_BLK_14OZ"/>
            <filter val="AUR_2C_BOX_GLV_PU-LTH_PLN_BLK_16OZ"/>
            <filter val="AUR_2C_BOX_GLV_PU-LTH_PLN_BLU_10OZ"/>
            <filter val="AUR_2C_BOX_GLV_PU-LTH_PLN_BLU_12OZ"/>
            <filter val="AUR_2C_BOX_GLV_PU-LTH_PLN_BLU_16OZ"/>
            <filter val="AUR_2C_BOX_GLV_PU-LTH_PLN_RED_10OZ"/>
            <filter val="AUR_2C_BOX_GLV_PU-LTH_PLN_RED_12OZ"/>
            <filter val="AUR_2C_BOX_GLV_PU-LTH_PLN_RED_14OZ"/>
            <filter val="AUR_2C_BOX_GLV_PU-LTH_PLN_RED_16OZ"/>
            <filter val="AUR_2C_BOX_GLV_PU-LTH_RED-WHT_16Oz"/>
            <filter val="AUR_2C_BOX_GLV_PU-LTH+COT-SPD_LION_GLD-BLK+BLK_10OZ"/>
            <filter val="AUR_2C_BOX_GLV_PU-LTH+COT-SPD_LION_GLD-BLK+BLK_16OZ"/>
            <filter val="AUR_2C_BOX_GLV_PVC_BLK-WHT_10OZ"/>
            <filter val="AUR_2C_BOX_GLV_PVC_BLK-WHT_12OZ"/>
            <filter val="AUR_2C_BOX_GLV_PVC_BLK-WHT_14OZ"/>
            <filter val="AUR_2C_BOX_GLV_PVC_BLK-WHT_16OZ"/>
            <filter val="AUR_2C_BOX_GLV_PVC_BLK-WHT_8OZ"/>
            <filter val="AUR_2C_BOX_GLV_PVC_BLU_8OZ"/>
            <filter val="AUR_2C_BOX_GLV_PVC_PLN_RED_12OZ"/>
            <filter val="AUR_2C_BOX_GLV_PVC_RED_12OZ"/>
            <filter val="AUR_2C_BOX_GLV_SRF_RED-WHT_10Oz"/>
            <filter val="AUR_2C_BOX_HW_COT_RED_108&quot;"/>
            <filter val="AUR_2C_BOX_HW_COT_YLW_108&quot;"/>
            <filter val="AUR_2C_BOX_HW_COT-SPD_STR_BLK-WHT"/>
            <filter val="AUR_2C_BOX_HW_POLY_BLK-YLW"/>
            <filter val="AUR_2C_BOX_MMA-GLV_PU-LTH_BLU_S/M"/>
            <filter val="AUR_2C_BOX_MMA-GLV_PU-LTH_CAMO_CAM-BLK_S/M"/>
            <filter val="AUR_2C_BOX_MMA-GLV_PU-LTH_LION_SLV-BLK_14Oz"/>
            <filter val="AUR_2C_BOX_MMA-GLV_PU-LTH_RED-WHT_14Oz"/>
            <filter val="AUR_2C_BOX_PB_SRF-UNFILLED-36-ORGBLK"/>
            <filter val="AUR_2C_BOX_PCH-BG_CNVS_BLK_FL-2FT"/>
            <filter val="AUR_2C_BOX_PCH-BG_CNVS_RED_FL-3FT"/>
            <filter val="AUR_2C_BOX_PCH-BG_PU-LTH_BLK_FL-2FT"/>
            <filter val="AUR_2C_BOX_PCH-BG_PU-LTH_BLK_UFL-5FT"/>
            <filter val="AUR_2C_BOX_PCH-BG_PU-LTH_BLU_FL-3FT"/>
            <filter val="AUR_2C_BOX_PCH-BG_PU-LTH_OLV-GRN_UFL-4FT"/>
            <filter val="AUR_2C_BOX_PCH-BG_PU-LTH_PRO_BLK_FL-4FT"/>
            <filter val="AUR_2C_BOX_PCH-BG_PU-LTH_RED_FL-3FT"/>
            <filter val="AUR_2C_BOX_PCH-BG_PU-LTH_RED_UFL-4FT"/>
            <filter val="AUR_2C_BOX_PCH-BG_PU-LTH_RED-BLU_UFL-4FT"/>
            <filter val="AUR_2C_BOX_PCH-BG_PU-LTH_TAN_FL-3FT"/>
            <filter val="AUR_2C_BOX_PCH-BG_PU-LTH_TAN_FL-4FT"/>
            <filter val="AUR_2C_BOX_PCH-BG_PU-LTH_TAN_UFL-4FT"/>
            <filter val="AUR_2C_BOX_PCH-BG_PU-LTH_ZPTOP_BLK_FL-4FT"/>
            <filter val="AUR_2C_BOX_PCH-BG_PU-LTH-IRN_BLK+SLV+BLK_FL-2FT"/>
            <filter val="AUR_2C_BOX_PCH-BG_PU-LTH-IRN_TAN+SLV_FL-2FT"/>
            <filter val="AUR_2C_BOX_PCH-BG_SRF_BLK_UFL-4FT"/>
            <filter val="AUR_2C_BOX_PCH-BG+CHN_COT_BLK_UFL-3FT"/>
            <filter val="AUR_2C_BOX_PCH-BG+CHN_PU-LTH_CAM-BLK_UFL-5FT"/>
            <filter val="AUR_2C_BOX_PCH-BG+CHN_PU-LTH_OLV-GRN_UFL-2FT"/>
            <filter val="AUR_2C_BOX_PCH-BG+CHN_PU-LTH_RED_UFL-4FT"/>
            <filter val="AUR_2C_BOX_PCH-BG+CHN_PU-LTH-IRN_BLK_UFL-3FT"/>
            <filter val="AUR_2C_BOX_PCH-BG+CHN_SRF_BLK_UFL-2FT"/>
            <filter val="AUR_2C_BOX_PCH-BG+CHN_SRF_BLU_UFL-2FT"/>
            <filter val="AUR_2C_BOX_PCH-BG+CHN_SRF+IRN+COT+SPD+PVC_BLU_UFL-3FT"/>
            <filter val="AUR_2C_BOX_PCH-BG+HW_PU-LTH_BLK-GRN_UFL-4FT"/>
            <filter val="AUR_2C_BOX_PCH-BG+HW_PU-LTH_BLU_UFL-4FT"/>
            <filter val="AUR_2C_BOX_PCH-BG+HW_SRF_RED_UFL-4FT"/>
            <filter val="AUR_2C_BOX_WRST-WRP_POLY_RED-BLK_19&quot;"/>
            <filter val="AUR_2C_BOX_WRST-WRP-TL_POLY_BLK-ORG"/>
            <filter val="AUR_2C_FTNS_KNE-WRP_POLY_BLK-GRY_78&quot;"/>
            <filter val="AUR_2C_FTNS_KNE-WRP_POLY+RBR_BLU-BLK_78&quot;"/>
            <filter val="AUR_2C_FTNS_KNE-WRP_POLY+RBR_GRN-BLK_78&quot;"/>
            <filter val="AUR_2C_FTNS_KNE-WRP_POLY+RBR_ORG-BLK_78&quot;"/>
            <filter val="AUR_2C_FTNS_WRST-WRP_LTH_BLK_19&quot;"/>
            <filter val="AUR_2C_FTNS_WRST-WRP_LTH_BRN_19&quot;"/>
            <filter val="AUR_2C_FTNS_WRST-WRP_LTH_GRY_19&quot;"/>
            <filter val="AUR_2C_FTNS_WRST-WRP_LTH_MRN-WHT_19&quot;"/>
            <filter val="AUR_2C_FTNS_WRST-WRP_LTH_OLV-GRN_19&quot;"/>
            <filter val="AUR_2C_FTNS_WRST-WRP_POLY-COT_BLK_FR-SZ"/>
            <filter val="AUR_2C_FTNS_WRST-WRP_POLY-COT_ORG_19&quot;"/>
            <filter val="AUR_2C_FTNS_WRST-WRP-TL_POLY_BLK-ORG_19&quot;"/>
            <filter val="AUR_2C_GYM_BELT+WRPCOMBO_LTH_BLK_LRG"/>
            <filter val="AUR_2C_GYM_DMBL-ROD_STEEL_SLV_14&quot;"/>
            <filter val="AUR_2C_GYM_WRSTWRAP_LTH_CAMO"/>
            <filter val="AUR_2C_WGHT_AN-WR_NEOPR_505_BLK_2.5KG*2"/>
            <filter val="AUR_2C_WGHT_AN-WR_NEOPR_ARMR_BLK_0.5KG*2"/>
            <filter val="AUR_2C_WGHT_AN-WR_NEOPR_ARMR_BLK_1KG*2"/>
            <filter val="AUR_2C_WGHT_AN-WR_NEOPR_ARMR_GRY_0.5KG*2"/>
            <filter val="AUR_2C_WGHT_AN-WR_NEOPR_ARMR_GRY_1KG*2"/>
            <filter val="AUR_2C_WGHT_AN-WR_NEOPR_ARMR_GRY_2KG*2"/>
            <filter val="AUR_2C_WGHT_AN-WR_NEOPR_ARMR_RED_1KG*2"/>
            <filter val="AUR_2C_WGHT_AN-WR_POLY_111_BLK_1KG*2"/>
            <filter val="AUR_2C_WGHT_AN-WR_POLY_111_BLK_2KG*2"/>
            <filter val="AUR_2C_WGHT_AN-WR_POLY_111_BLK_5KG*2"/>
            <filter val="AUR_2C_WGHT_AN-WR_POLY_595_MIX_1KG*2"/>
            <filter val="AUR_2C_WGHT_AN-WR_POLY_ADJ_BLK_1KG*2"/>
            <filter val="AUR_2C_WGHT_AN-WR_POLY_BLK_0.5KG*2"/>
            <filter val="AUR_2C_WGHT_AN-WR_POLY_BLK_1KG*2"/>
            <filter val="AUR_2C_WGHT_AN-WR_POLY_BLK_2.5KG*2"/>
            <filter val="AUR_2C_WGHT_AN-WR_POLY_BLK_2KG*2"/>
            <filter val="AUR_2C_WGHT_AN-WR_POLY_BLK-GRY_0.5KG*2"/>
            <filter val="AUR_2C_WGHT_AN-WR_POLY_BLU_1KG*2"/>
            <filter val="AUR_2C_WGHT_AN-WR_POLY_BLU_4KG*2"/>
            <filter val="AUR_2C_WGHT_AN-WR_POLY_RED_2KG*2"/>
            <filter val="AUR_2C_WGHT_AN-WR_POLY_YLW_5KG*2"/>
            <filter val="AUR_2C_WGHT_DMBL_CST-IRN_BLK_8KG*2"/>
            <filter val="AUR_2C_WGHT_DMBL_IRN_SLV-BLK_10KG*2"/>
            <filter val="AUR_2C_WGHT_DMBL_IRN_SLV-BLK_12.5KG*2"/>
            <filter val="AUR_2C_WGHT_DMBL_IRN_SLV-BLK_2KG*2"/>
            <filter val="AUR_2C_WGHT_DMBL_IRN_SLV-BLK_3KG*2"/>
            <filter val="AUR_2C_WGHT_DMBL_IRN_SLV-BLK_4KG*2"/>
            <filter val="AUR_2C_WGHT_DMBL_IRN_SLV-BLK_5KG*2"/>
            <filter val="AUR_2C_WGHT_DMBL_IRN_SLV-BLK_7.5KG*2"/>
            <filter val="AUR_2C_WGHT_DMBL_IRN+RBR_BNCR_10Kgx2"/>
            <filter val="AUR_2C_WGHT_DMBL_IRN+RBR_BNCR_15Kgx2"/>
            <filter val="AUR_2C_WGHT_DMBL_IRN+RBR_BNCR_2.5Kgx2"/>
            <filter val="AUR_2C_WGHT_DMBL_IRN+RBR_BNCR_5Kgx2"/>
            <filter val="AUR_2C_WGHT_DMBL_IRN+RBR_SLV-BLK_10KG*2"/>
            <filter val="AUR_2C_WGHT_DMBL_IRN+RBR_SLV-BLK_12.5KG*2"/>
            <filter val="AUR_2C_WGHT_DMBL_IRN+RBR_SLV-BLK_2.5KG*2"/>
            <filter val="AUR_2C_WGHT_DMBL_IRN+RBR_SLV-BLK_2KG*2"/>
            <filter val="AUR_2C_WGHT_DMBL_IRN+RBR_SLV-BLK_3KG*2"/>
            <filter val="AUR_2C_WGHT_DMBL_IRN+RBR_SLV-BLK_4KG*2"/>
            <filter val="AUR_2C_WGHT_DMBL_IRN+RBR_SLV-BLK_5KG*2"/>
            <filter val="AUR_2C_WGHT_DMBL_IRN+RBR_SLV-BLK_7.5KG*2"/>
            <filter val="AUR_2C_WGHT_DMBL_IRN+RBR_SLV-BLK+BLK-GRN_1KG*2"/>
            <filter val="AUR_2C_WGHT_DMBL_IRN+VNYL_BLK_1KG*2"/>
            <filter val="AUR_2C_WGHT_DMBL_IRN+VNYL_BLK_5KG*2"/>
            <filter val="AUR_2C_WGHT_DMBL_IRN+VNYL_BLU_1KG*2"/>
            <filter val="AUR_2C_WGHT_DMBL_IRN+VNYL_BLU_4KG*2"/>
            <filter val="AUR_2C_WGHT_DMBL_IRN+VNYL_BLU_5KG*2"/>
            <filter val="AUR_2C_WGHT_DMBL_IRN+VNYL_RED_4KG*2"/>
            <filter val="AUR_2C_WGHT_DMBL_PVC_BLK-GRN_4KG*2"/>
            <filter val="AUR_2C_WGHT_DMBL_PVC_BLK-RED_3KG*2"/>
            <filter val="AUR_2C_WGHT_DMBL_PVC_BLK-WHT_3KG*2"/>
            <filter val="AUR_2C_WGHT_DMBL_PVC_BLK-WHT_4KG*2"/>
            <filter val="AUR_2C_WGHT_DMBL_PVC_BLU_3KG*2"/>
            <filter val="AUR_2C_WGHT_DMBL_PVC_BLU_4KG*2"/>
            <filter val="AUR_2C_WGHT_DMBL_PVC_BLU_5KG*2"/>
            <filter val="AUR_2C_WGHT_DMBL_PVC_BLU-GRN_2KG*2"/>
            <filter val="AUR_2C_WGHT_DMBL_PVC_BLU-GRN_5KG*2"/>
            <filter val="AUR_2C_WGHT_DMBL_PVC_BLU-WHT_4KG*2"/>
            <filter val="AUR_2C_WGHT_DMBL_PVC_BLU-WHT_5KG*2"/>
            <filter val="AUR_2C_WGHT_DMBL_PVC_GRN_1KG*2"/>
            <filter val="AUR_2C_WGHT_DMBL_PVC_GRN_3KG*2"/>
            <filter val="AUR_2C_WGHT_DMBL_PVC_GRN_4KG*2"/>
            <filter val="AUR_2C_WGHT_DMBL_PVC_GRN_5KG*2"/>
            <filter val="AUR_2C_WGHT_DMBL_PVC_GRN-BLK_2KG*2"/>
            <filter val="AUR_2C_WGHT_DMBL_PVC_GRN-BLK_3KG*2"/>
            <filter val="AUR_2C_WGHT_DMBL_PVC_HEX_BLK_1KG*2"/>
            <filter val="AUR_2C_WGHT_DMBL_PVC_HEX_BLK_2KG*2"/>
            <filter val="AUR_2C_WGHT_DMBL_PVC_HEX_BLK_3KG*2"/>
            <filter val="AUR_2C_WGHT_DMBL_PVC_HEX_BLK_4KG*2"/>
            <filter val="AUR_2C_WGHT_DMBL_PVC_HEX_BLK_5KG*2"/>
            <filter val="AUR_2C_WGHT_DMBL_PVC_HEX_BLU_1KG*2"/>
            <filter val="AUR_2C_WGHT_DMBL_PVC_HEX_BLU_2KG*2"/>
            <filter val="AUR_2C_WGHT_DMBL_PVC_HEX_BLU_3KG*2"/>
            <filter val="AUR_2C_WGHT_DMBL_PVC_HEX_BLU_4KG*2"/>
            <filter val="AUR_2C_WGHT_DMBL_PVC_HEX_BLU_5KG*2"/>
            <filter val="AUR_2C_WGHT_DMBL_PVC_MTRX_BLK_1KG*2"/>
            <filter val="AUR_2C_WGHT_DMBL_PVC_MTRX_BLK_2KG*2"/>
            <filter val="AUR_2C_WGHT_DMBL_PVC_MTRX_BLK_3KG*2"/>
            <filter val="AUR_2C_WGHT_DMBL_PVC_MTRX_BLK_4KG*2"/>
            <filter val="AUR_2C_WGHT_DMBL_PVC_MTRX_BLK_5KG*2"/>
            <filter val="AUR_2C_WGHT_DMBL_PVC_MTRX_BLU_1KG*2"/>
            <filter val="AUR_2C_WGHT_DMBL_PVC_MTRX_BLU_2KG*2"/>
            <filter val="AUR_2C_WGHT_DMBL_PVC_MTRX_GRN_2KG*2"/>
            <filter val="AUR_2C_WGHT_DMBL_PVC_MTRX_RED_3KG*2"/>
            <filter val="AUR_2C_WGHT_DMBL_PVC_OVL_BLK-RED_2KG*2"/>
            <filter val="AUR_2C_WGHT_DMBL_PVC_OVL_BLK-WHT_2KG*2"/>
            <filter val="AUR_2C_WGHT_DMBL_PVC_PRP_1KG*2"/>
            <filter val="AUR_2C_WGHT_DMBL_PVC_PRP_2KG*2"/>
            <filter val="AUR_2C_WGHT_DMBL_PVC_PRP_3KG*2"/>
            <filter val="AUR_2C_WGHT_DMBL_PVC_PRP_4KG*2"/>
            <filter val="AUR_2C_WGHT_DMBL_PVC_PRP_5KG*2"/>
            <filter val="AUR_2C_WGHT_DMBL_PVC_RED_1KG*2"/>
            <filter val="AUR_2C_WGHT_DMBL_PVC_RED_2KG*2"/>
            <filter val="AUR_2C_WGHT_DMBL_PVC_RED_4KG*2"/>
            <filter val="AUR_2C_WGHT_DMBL_PVC_RED_5KG*2"/>
            <filter val="AUR_2C_WGHT_DMBL_PVC+IRN_BLU+BLK-BLU_2KG*2"/>
            <filter val="AUR_2C_WGHT_DMBL_PVC+IRN_GRN+BLK-GRN_2KG*2"/>
            <filter val="AUR_2C_WGHT_PLAT_PVC_20KG(10*2)"/>
            <filter val="AUR_2C_WGHT_PLAT_PVC_8KG(4*2)"/>
            <filter val="AUR_3C_BOX_KIT_PU-LTH_BLU"/>
            <filter val="AUR_3C_BOX_PCH-BG_SRF_BLK_UFL-3FT"/>
            <filter val="AUR_3C_BOX_PCH-BG_SRF_BLK_UFL-5FT"/>
            <filter val="AUR_3C_BOX_PCH-BG_SRF_BLK-RED_UFL-3FT"/>
            <filter val="AUR_3C_BOX_PCH-BG+HW+CHN_PU-LTH_CAMO_BLK_FL-5FT"/>
            <filter val="AUR_3C_BOX_PCH-BG+HW+CHN_PU-LTH_CAMO_BLK-GRN_FL-4FT"/>
            <filter val="AUR_3C_BOX_PCH-BG+HW+CHN_SRF_BLK_UFL-5FT"/>
            <filter val="AUR_3C_GYM_BELT+WRPCOMBO_LTH_BLK_LRG"/>
            <filter val="AUR_3C_GYM_BELT+WRPCOMBO_LTH_BLK_MED"/>
            <filter val="AUR_3C_GYM_BELT+WRPCOMBO_LTH_BLK_XXL"/>
            <filter val="AUR_3C_GYM_BLT_KNE-WRP_LTH+POLY_OLV-GRN_LRG"/>
            <filter val="AUR_3C_GYM_BLT_LTH+POLY_GENUN-PRO_OLV-GRN+BLK-GRN_MED"/>
            <filter val="AUR_3C_GYM_BLT_LTH+POLY_GENUN-PRO_OLV-GRN+BLK-GRN_XL"/>
            <filter val="AUR_3C_GYM_BLT_WRST-WRP_NEOPR_OCTN_BLK-RED_LRG"/>
            <filter val="AUR_3C_GYM_CU-BAR_STEEL_3FT_SLV_19MM"/>
            <filter val="AUR_3C_GYM_CU-BAR_STEEL_3FT_SLV_26MM"/>
            <filter val="AUR_3C_GYM_CU-BAR_STEEL_4FT_SLV_26MM"/>
            <filter val="AUR_3C_GYM_CU-BAR_STEEL_4FT_SLV_28MM"/>
            <filter val="AUR_3C_GYM_ST-BAR_STEEL_3FT_SLV_19MM"/>
            <filter val="AUR_3C_GYM_ST-BAR_STEEL_3FT_SLV_26MM"/>
            <filter val="AUR_3C_GYM_ST-BAR_STEEL_3FT_SLV_28MM"/>
            <filter val="AUR_3C_GYM_ST-BAR_STEEL_4FT_SLV_26MM"/>
            <filter val="AUR_3C_GYM_ST-BAR_STEEL_4FT_SLV_28MM"/>
            <filter val="AUR_3C_GYM_ST-BAR_STEEL_5FT_SLV_21MM"/>
            <filter val="AUR_3C_GYM_ST-BAR_STEEL_5FT_SLV_26MM"/>
            <filter val="AUR_3C_GYM_ST-BAR_STEEL_5FT_SLV_28MM"/>
            <filter val="AUR_3C_GYM_ST-BAR_STEEL_6FT_SLV_23MM"/>
            <filter val="AUR_3C_GYM_ST-BAR_STEEL_6FT_SLV_26MM"/>
            <filter val="AUR_3C_GYM_ST-BAR_STEEL_6FT_SLV_28MM"/>
            <filter val="AUR_3C_GYM_ST-BAR_STEEL_7FT_SLV_26MM"/>
            <filter val="AUR_3C_GYM_STR-EQ_IRN_WAL-MT+AB-STRP_BLK"/>
            <filter val="AUR_3C_WGHT_DMBL_IRN+RBR+WOOD+IRN_SLV-BLK+BRN_5KG*2"/>
            <filter val="AUR_3C_WGHT_DMBL_PVC_GRN_1KG*2"/>
            <filter val="AUR_4C_BOX_BOXKITKID-BEN10-GREEN"/>
            <filter val="AUR_4C_BOX_BOXKITKID-BEN10-SKYBLUE"/>
            <filter val="AUR_4C_BOX_GLV+HW_PU-LTH+COT-SPD_LION_GLD-BLK+BLK_12OZ"/>
            <filter val="AUR_4C_BOX_GLV+HW_PU-LTH+COT-SPD_LION_GLD-BLK+BLK_14OZ"/>
            <filter val="AUR_4C_BOX_GLV+HW_PU-LTH+COT-SPD_LION_GLD-BLK+BLK_16OZ"/>
            <filter val="AUR_4C_BOX_KIT_PU-LTH_CAMO_CAM-BLU_SML"/>
            <filter val="AUR_4C_BOX_KIT_PU-LTH_CAMO_CAM-GRN_SML"/>
            <filter val="AUR_4C_BOX_KIT_PU-LTH_CAMO_CAM-ORG_SML"/>
            <filter val="AUR_4C_BOX_PCH-BG_LTH_BRN_UFL-5FT"/>
            <filter val="AUR_4C_BOX_PCH-BG_PU-LTH_BLK_FL-3FT"/>
            <filter val="AUR_4C_BOX_PCH-BG_PU-LTH_BLK_UFL-2FT"/>
            <filter val="AUR_4C_BOX_PCH-BG_PU-LTH_BLK_UFL-3FT"/>
            <filter val="AUR_4C_BOX_PCH-BG_PU-LTH_BLK_UFL-4FT"/>
            <filter val="AUR_4C_BOX_PCH-BG_PU-LTH_BLK_UFL-5FT"/>
            <filter val="AUR_4C_BOX_PCH-BG_PU-LTH_PRO_BLK_UFL-3FT"/>
            <filter val="AUR_4C_BOX_PCH-BG_PU-LTH_RED_UFL-2FT"/>
            <filter val="AUR_4C_BOX_PCH-BG_PU-LTH_RED_UFL-4FT"/>
            <filter val="AUR_4C_BOX_PCH-BG_PU-LTH_WHT_UFL-4FT"/>
            <filter val="AUR_4C_BOX_PCH-BG_SRF_BLU_FL-4FT"/>
            <filter val="AUR_4C_BOX_PCH-BG_SRF_BLU_UFL-3FT"/>
            <filter val="AUR_4C_BOX_PCH-BG+HW_PU-LTH_BLK_UFL-2FT"/>
            <filter val="AUR_4C_BOX_PCH-BG+HW_PU-LTH_BLU_FL-4FT"/>
            <filter val="AUR_4C_BOX_PCH-BG+HW_PU-LTH_BLU_UFL-4FT"/>
            <filter val="AUR_4C_BOX_PCH-BG+HW_PU-LTH_PRO_BLK_FL-4FT"/>
            <filter val="AUR_4C_BOX_PCH-BG+HW_PU-LTH+IRN+COT-SPD_BLU+SLV+BLK_FL-2FT"/>
            <filter val="AUR_4C_BOX_PCH-BG+HW_PU-LTH+SPD_BLU_UFL-2FT"/>
            <filter val="AUR_4C_BOX_PCH-BG+HW+CHN_BLK-RED_UFL-4FT"/>
            <filter val="AUR_4C_BOX_PCH-BG+HW+CHN_PU-LTH_BLK-WHT_UFL-5FT"/>
            <filter val="AUR_4C_BOX_PCH-BG+HW+CHN_PU-LTH+IRN+COT-SPD_BLK-BLU_UFL-5FT"/>
            <filter val="AUR_4C_BOX_PCH-BG+HW+CHN_SRF_BLK_FL-2FT"/>
            <filter val="AUR_4C_BOX_PCH-BG+HW+CHN_SRF_CHN_BLU_UFL-2FT"/>
            <filter val="AUR_4C_BOX_PCH-BG+HW+CHN+GLV_SRF_SKY-BLU_UFL-3FT"/>
            <filter val="AUR_4C_BOX_PCH-BG+HW+CHN+GLV_SRF+IRN+COT+SPD+PVC_RED_UFL-5FT"/>
            <filter val="AUR_4C_WGHT_PLAT_PVC_10KG(2.5*4)"/>
            <filter val="AUR_4C_WGHT_PLAT_PVC_4KG(1*4)"/>
            <filter val="AUR_4C_WGHT_PLAT_STEEL_12KG(3*4)"/>
            <filter val="AUR_4C_WGHT_PLAT_STEEL_20KG(5*4)"/>
            <filter val="AUR_6C_BOX_KIT_PU-LTH+SPD_BLK-WHT_12OZ"/>
            <filter val="AUR_6C_BOX_KIT_PU-LTH+SPD_WHT+RED+BLK_12OZ"/>
            <filter val="AUR_6C_BOX_PCH-BG_PU-LTH_BLK_FL-3FT"/>
            <filter val="AUR_6C_BOX_PCH-BG_PU-LTH_BLK_UFL-4FT"/>
            <filter val="AUR_6C_BOX_PCH-BG_PU-LTH_BLK_UFL-5FT"/>
            <filter val="AUR_6C_BOX_PCH-BG_PU-LTH_BLU_UFL-4FT"/>
            <filter val="AUR_6C_BOX_PCH-BG+HW+CHN+GLV_SRF+IRN+COT+SPD+PVC_BLK_UFL-4FT"/>
            <filter val="AUR_6C_GYM_HM-GY_PVC_10KG"/>
            <filter val="AUR_6C_GYM_HM-GY_PVC_4KG"/>
            <filter val="AUR_6C_GYM_HM-GY_PVC_8KG"/>
            <filter val="AUR_6C_GYM_ST-CU-BAR_STEEL_5+3FT_SLV_26MM"/>
            <filter val="AUR_7C_WGHT_DMBL_PVC_MIX_12KG(1*2+2*2+3*2)"/>
            <filter val="AUR_8C_WGHT_PLAT_PVC_16KG(1*4+3*4)"/>
            <filter val="AUR_9C_BOX_PCH-BG_PU-LTH_BLK_UFL-2FT"/>
            <filter val="AUR_9C_BOX_PCH-BG_PU-LTH_BLK_UFL-3FT"/>
            <filter val="AUR_9C_BOX_PCH-BG_PU-LTH_BLK_UFL-4FT"/>
            <filter val="AUR_9C_BOX_PCH-BG_PU-LTH_BLK_UFL-5FT"/>
            <filter val="AUR_9C_BOX_PCH-BG_PU-LTH_OLV-GRN_UFL-3FT"/>
            <filter val="AUR_9C_BOX_PCH-BG_PU-LTH_OLV-GRN_UFL-4FT"/>
            <filter val="B00KOKVR3K"/>
            <filter val="B00KOKVSBQ"/>
            <filter val="B00KOKW22U"/>
            <filter val="B00KOKWTPU"/>
            <filter val="B00KOKWZOK"/>
            <filter val="B00KOKX24M"/>
            <filter val="B00KOKXAF8"/>
            <filter val="B00KOKXQVQ"/>
            <filter val="B00KOKXTLS"/>
            <filter val="B00KOKXWOC"/>
            <filter val="B00KOKY38Q"/>
            <filter val="B00KOKY5UW"/>
            <filter val="B00KOKY6IS"/>
            <filter val="B00O9N5CAW"/>
            <filter val="B00RMYVHGI"/>
            <filter val="B00TPLK7O4"/>
            <filter val="B00TPLK9I8"/>
            <filter val="B00TYGTKT8"/>
            <filter val="B00TYGTS2M"/>
            <filter val="B00TYGTYF8"/>
            <filter val="B00TYGV460"/>
            <filter val="B00TYGVKJG"/>
            <filter val="B00TYGVW1M"/>
            <filter val="B010V9G6PM"/>
            <filter val="B010V9GFGC"/>
            <filter val="B01171ZMPS"/>
            <filter val="B013C7FMRI"/>
            <filter val="B013P54XJK"/>
            <filter val="B015T117K6"/>
            <filter val="B018XTTXKW"/>
            <filter val="B0193IPU2C"/>
            <filter val="B01BY8GHJ4"/>
            <filter val="B01D1GTPQO"/>
            <filter val="B01D1GTPWS"/>
            <filter val="B01D4S7EIU"/>
            <filter val="B01D4S835I"/>
            <filter val="B01D4S98QQ"/>
            <filter val="B01I31N8N8"/>
            <filter val="B01I7ZGSB4"/>
            <filter val="B01LXIV13R"/>
            <filter val="B01LYTIA15"/>
            <filter val="B01LYTO0OO"/>
            <filter val="B01MQU553J"/>
            <filter val="B01MRDB47O"/>
            <filter val="B01MRVJOLS"/>
            <filter val="B01MSX72HA"/>
            <filter val="B01MUCFUF6"/>
            <filter val="B01MXHZCIS"/>
            <filter val="B01N0U2COE"/>
            <filter val="B01N0U2D15"/>
            <filter val="B01N2S0G13"/>
            <filter val="B01N9KU9QN"/>
            <filter val="B01NAME9KS"/>
            <filter val="B06VYFGWQZ"/>
            <filter val="B06VYH267K"/>
            <filter val="B06WGLCKV3"/>
            <filter val="B06WPBHDQQ"/>
            <filter val="B06WV7DQW3"/>
            <filter val="B06X1G52W8"/>
            <filter val="B06X3S8G77"/>
            <filter val="B06X95TRCP"/>
            <filter val="B06X96K2BD"/>
            <filter val="B06Y1KDRLZ"/>
            <filter val="B06Y6C44L1"/>
            <filter val="B07117LT2F"/>
            <filter val="B071D6CW51"/>
            <filter val="B071FTHGLR"/>
            <filter val="B071X4NV4C"/>
            <filter val="B072C6HRGB"/>
            <filter val="B072KF2S9X"/>
            <filter val="B073P7NHKP"/>
            <filter val="B073YD4WBN"/>
            <filter val="B073YD9191"/>
            <filter val="B073YDRVPZ"/>
            <filter val="B073YDWYNK"/>
            <filter val="B076HR16Q6"/>
            <filter val="B0772J6VCF"/>
            <filter val="B077N65Y1G"/>
            <filter val="B077TY624Z"/>
            <filter val="B077YJC3MN"/>
            <filter val="B077YJT31P"/>
            <filter val="B0784S4JHQ"/>
            <filter val="B0784TGTKD"/>
            <filter val="B078GD314G"/>
            <filter val="B078GK757M"/>
            <filter val="B078KW2TX3"/>
            <filter val="B078NY57HJ"/>
            <filter val="B078NY8JXR"/>
            <filter val="B078RCLTK2"/>
            <filter val="B0791HH5JC"/>
            <filter val="B0791J3R2H"/>
            <filter val="B0798GPFTB"/>
            <filter val="B079XZ5JR4"/>
            <filter val="B07B5BF5SR"/>
            <filter val="B07C2W5D88"/>
            <filter val="B07C8H8XZ1"/>
            <filter val="B07CRLL2C8"/>
            <filter val="B07CRNJ4RQ"/>
            <filter val="B07D1ZZJSF"/>
            <filter val="B07D21R95L"/>
            <filter val="B07D5YPK9F"/>
            <filter val="B07D5Z4QK3"/>
            <filter val="B07D5Z67ZW"/>
            <filter val="B07D73Z45Y"/>
            <filter val="B07D76HZ3H"/>
            <filter val="B07D76M8J7"/>
            <filter val="B07D77BR1M"/>
            <filter val="B07D77FX1B"/>
            <filter val="B07D77VCR9"/>
            <filter val="B07D787752"/>
            <filter val="B07FR9TPPR"/>
            <filter val="B07FRMS8YH"/>
            <filter val="B07FRQR242"/>
            <filter val="B07G878PQZ"/>
            <filter val="B07GXS732F"/>
            <filter val="B07J1RN83J"/>
            <filter val="B07J58Y167"/>
            <filter val="B07KB1TS5Y"/>
            <filter val="B07KR4Q66N"/>
            <filter val="B07L5D5T95"/>
            <filter val="B07L5DTKVW"/>
            <filter val="B07L5V2CFC"/>
            <filter val="B07L5WM8HP"/>
            <filter val="B07L65S6MK"/>
            <filter val="B07L66CQC5"/>
            <filter val="B07L66H4J8"/>
            <filter val="B07MBG3RP4"/>
            <filter val="B07NJJK1TT"/>
            <filter val="B07PDWC6QZ"/>
            <filter val="B07TSTKM65"/>
            <filter val="B07V2B1YR4"/>
            <filter val="B07V35S4Y3"/>
            <filter val="B07V35WNZB"/>
            <filter val="B07V3FWLW9"/>
            <filter val="B07V42Q5ST"/>
            <filter val="B07WR5GTT7"/>
            <filter val="B07Z93847N"/>
            <filter val="B07Z949P87"/>
            <filter val="B07Z94ZTMY"/>
            <filter val="B07Z954YBH"/>
            <filter val="B07Z958CZ6"/>
            <filter val="B07ZX49S95"/>
            <filter val="B07ZX4JBCN"/>
            <filter val="B0824YY36T"/>
            <filter val="B0824Z35XX"/>
            <filter val="B08255KHJ6"/>
            <filter val="B08255VNW1"/>
            <filter val="B08256CRS6"/>
            <filter val="B08256JLF5"/>
            <filter val="B08256MMBP"/>
            <filter val="B08256MWBP"/>
            <filter val="B08256PB25"/>
            <filter val="B08256PTC8"/>
            <filter val="B08256Q2WQ"/>
            <filter val="B08256T255"/>
            <filter val="B08256ZFL5"/>
            <filter val="B082573RGF"/>
            <filter val="B08257CXL7"/>
            <filter val="B08257CY8M"/>
            <filter val="B08257NRDB"/>
            <filter val="B082L25V8T"/>
            <filter val="B082L2NWS1"/>
            <filter val="B082L2Q2ZR"/>
            <filter val="B082L361PY"/>
            <filter val="B082L38MJ7"/>
            <filter val="B082NTZGC5"/>
            <filter val="B083G3NCML"/>
            <filter val="B083JFXHF7"/>
            <filter val="B083JG12VW"/>
            <filter val="B083JG2RJV"/>
            <filter val="B084XP4RQP"/>
            <filter val="B085B3QH9R"/>
            <filter val="B086ZCXLGY"/>
            <filter val="B086ZCYJVK"/>
            <filter val="B086ZDGDTK"/>
            <filter val="B086ZDLQ4V"/>
            <filter val="B08DN11BMG"/>
            <filter val="B08DN2GVY1"/>
            <filter val="B08DN38WSK"/>
            <filter val="B08DNMNWJ9"/>
            <filter val="B08DNYHFJR"/>
            <filter val="B08DNZ7STV"/>
            <filter val="B08DNZJN94"/>
            <filter val="B08DP1C5TP"/>
            <filter val="B08DP1LYZY"/>
            <filter val="B08DP2QF3C"/>
            <filter val="B08GLD3GXX"/>
            <filter val="B08GYT7KLY"/>
            <filter val="B08GYV9J44"/>
            <filter val="B08HFR1RVX"/>
            <filter val="B08HGDRNWD"/>
            <filter val="B08HR4ZNTF"/>
            <filter val="B08HVQSLD8"/>
            <filter val="B08HVS2Q37"/>
            <filter val="B08HVSFWFV"/>
            <filter val="B08HVSGV85"/>
            <filter val="B08KVDFWFD"/>
            <filter val="B08KVGVXY6"/>
            <filter val="B08KYKKHSY"/>
            <filter val="B08MWX8634"/>
            <filter val="B08MX1YN46"/>
            <filter val="B08PC9DF2N"/>
            <filter val="B08PCLQ8GP"/>
            <filter val="B08PCNWM5B"/>
            <filter val="B08PQYHL56"/>
            <filter val="B08PT6XS6C"/>
            <filter val="B08R6JJ9H1"/>
            <filter val="B08R6KH2T8"/>
            <filter val="B08RWBQPCW"/>
            <filter val="B08TTQ9KQ5"/>
            <filter val="B08V6X3RVG"/>
            <filter val="B08V76TKGK"/>
            <filter val="B08VJ5534Q"/>
            <filter val="B08VJ5F7WB"/>
            <filter val="B08VJ6SSXB"/>
            <filter val="B08VJHNKCN"/>
            <filter val="B08XWGMGH6"/>
            <filter val="B08XWKV4CJ"/>
            <filter val="B08XWLX4GP"/>
            <filter val="B08XWNLDQF"/>
            <filter val="B08XWNXN2G"/>
            <filter val="B091YRGMD7"/>
            <filter val="B092RFW8NC"/>
            <filter val="B092RGH5Q2"/>
            <filter val="B09372DD8G"/>
            <filter val="B09372HQHN"/>
            <filter val="B09372RG8N"/>
            <filter val="B093732G7Z"/>
            <filter val="B093735ZNH"/>
            <filter val="B0937388VK"/>
            <filter val="B093738DY8"/>
            <filter val="B09373F13M"/>
            <filter val="B09374FN7L"/>
            <filter val="B09374VZHG"/>
            <filter val="B09375287X"/>
            <filter val="B09375C2JJ"/>
            <filter val="B09375P8B4"/>
            <filter val="B09375PD88"/>
            <filter val="B093771891"/>
            <filter val="B09377KVKR"/>
            <filter val="B0993D77JN"/>
            <filter val="B0993DB1HL"/>
            <filter val="B099S34GKD"/>
            <filter val="B09GYDMLD9"/>
            <filter val="B09GYGTLCT"/>
            <filter val="B09H33P1L9"/>
            <filter val="B09MTVNQGQ"/>
            <filter val="B09N2GDX49"/>
            <filter val="B0BDS1ZV26"/>
            <filter val="B0BFHML1JZ"/>
            <filter val="B0BFHQ1PPV"/>
            <filter val="B0BFLNZWGC"/>
            <filter val="B0BFLPBHS2"/>
            <filter val="B0BFLPSFJ3"/>
            <filter val="B0BFLR11MJ"/>
            <filter val="B0BFLR66Z6"/>
            <filter val="B0BFLRD3FN"/>
            <filter val="B0BFLRKTYC"/>
            <filter val="B0BFLTD7L6"/>
            <filter val="BEC_1C_BarbequeGrill_Briefcase_WithSkewers_8pcs"/>
            <filter val="BEC_1C_BarbequeGrill_HalfBarrel_WithSkewers_6pcs"/>
            <filter val="BEC_1C_Bottle_Flask_Vacumm_500ml"/>
            <filter val="BEC_1C_Bottle_Sport_StainlessSteel_500ml_Black"/>
            <filter val="BEC_1C_Bottle_Sport_StainlessSteel_500ml_DarkBlue"/>
            <filter val="BEC_1C_BrushHolder_Rack_Plastic_9.5x18_Green"/>
            <filter val="BEC_1C_BrushHolder_Rack_Plastic_9.5x18_Orange"/>
            <filter val="BEC_1C_BrushHolder_Rack_Plastic_9.5x18_White"/>
            <filter val="BEC_1C_BrushHolder_Rack_Plastic_9.5x18_Yellow"/>
            <filter val="BEC_1C_ChoppingBoard_Collapsible_30x40_Grey"/>
            <filter val="BEC_1C_Cookware_GrillPlate_Metal"/>
            <filter val="BEC_1C_Cookware_Pan_Aluminium_186gm_Blue"/>
            <filter val="BEC_1C_Cookware_Pan_Baking_Metal"/>
            <filter val="BEC_1C_Cookware_Pan_Bread_Metal"/>
            <filter val="BEC_1C_Cookware_Pan_Pizza_Metal"/>
            <filter val="BEC_1C_Cookware_Pan_Square_Aluminium_695gm"/>
            <filter val="BEC_1C_Cookware_Pan+Lid_Borosilicate_3L"/>
            <filter val="BEC_1C_Cookware_Tray_Baking_Metal"/>
            <filter val="BEC_1C_Cup&amp;Mug_Glass_Insulated_250ml_Black"/>
            <filter val="BEC_1C_Cup&amp;Mug_Glass_Insulated_250ml_Blue"/>
            <filter val="BEC_1C_Cup&amp;Mug_Glass_Insulated_250ml_Grey"/>
            <filter val="BEC_1C_Cup&amp;Mug_Glass_Insulated_250ml_Orange"/>
            <filter val="BEC_1C_Cup&amp;Mug_Glass_Insulated_250ml_Pink"/>
            <filter val="BEC_1C_CushionCovers_Jute_BlockPrint_40x40_White_Blue"/>
            <filter val="BEC_1C_CushionCovers_Jute_LeafPrint_40x40_Multicolor"/>
            <filter val="BEC_1C_CushionCovers_Jute_Printed_40x40_Red_White"/>
            <filter val="BEC_1C_CushionCovers_Jute_SquarePrint_40x40_Red_Green"/>
            <filter val="BEC_1C_CushionCovers_Jute_Strips+FlowerPrint_40x40_Multicolor"/>
            <filter val="BEC_1C_CushionCovers_Jute_TeapotPrint_40x40_Multicolor"/>
            <filter val="BEC_1C_CushionCovers_Velvet_GoldWorkPrint_40x40_Wine"/>
            <filter val="BEC_1C_CushionCovers_Velvet_LeafPrint_40x40_Yellow_Green"/>
            <filter val="BEC_1C_CushionCovers_Velvet_Solid_40x40_Blue"/>
            <filter val="BEC_1C_CushionCovers_Velvet_Solid_40x40_NavyBlue"/>
            <filter val="BEC_1C_CushionCovers_Velvet_Solid_40x40_Teal"/>
            <filter val="BEC_1C_CushionCovers_Velvet_WhiteLinesPrint_40x40_Red"/>
            <filter val="BEC_1C_Fragrance_IncenseKit_Baguet-Jasmine-Sandal-Lavender"/>
            <filter val="BEC_1C_FruitBowl_Basket_Plastic_Green"/>
            <filter val="BEC_1C_FruitBowl_Basket_Plastic_Peach"/>
            <filter val="BEC_1C_FruitBowl_Basket_Plastic_White"/>
            <filter val="BEC_1C_FruitBowl_Basket_Plastic_Yellow"/>
            <filter val="BEC_1C_Grater_Plastic_4in1_Green"/>
            <filter val="BEC_1C_Grater_Plastic_8in1_Green"/>
            <filter val="BEC_1C_Grater_Slicer_Plastic_Green"/>
            <filter val="BEC_1C_Juicer_Manual_Green"/>
            <filter val="BEC_1C_KnifeSharpener_Black"/>
            <filter val="BEC_1C_LunchBag_Tote_Polyster_5L_DarkBlue"/>
            <filter val="BEC_1C_LunchBag_Tote_Polyster_5L_Pink"/>
            <filter val="BEC_1C_LunchBag_Tote_Polyster_5L_Purple"/>
            <filter val="BEC_1C_LunchBag_Tote_Polyster_5L_Red"/>
            <filter val="BEC_1C_LunchBox_Bag_Polyster_Insulated_4L_Blue"/>
            <filter val="BEC_1C_LunchBox_Bag_Polyster_Insulated_4L_DarkBlue"/>
            <filter val="BEC_1C_LunchBox_Bag_Polyster_Insulated_4L_Pink"/>
            <filter val="BEC_1C_LunchBox_Container_Square_StainlessSteel_850ml_Black"/>
            <filter val="BEC_1C_LunchBox_Container_Square_StainlessSteel_850ml_Green"/>
            <filter val="BEC_1C_LunchBox_DoubleLayer_Plastic_0-1L"/>
            <filter val="BEC_1C_LunchBox_LeakProof_Plastic_0-1L_Bear"/>
            <filter val="BEC_1C_LunchBox_LeakProof_Plastic_0-1L_Rabbit"/>
            <filter val="BEC_1C_LunchBox_Microwave_StainlessSteel_1.2L_Blue"/>
            <filter val="BEC_1C_LunchBox_Microwave_StainlessSteel_1.2L_Green"/>
            <filter val="BEC_1C_LunchBox_Microwave_StainlessSteel_1.2L_Pink"/>
            <filter val="BEC_1C_LunchBox_Sealed_Partition_StainlessSteel_1.2L_Blue"/>
            <filter val="BEC_1C_LunchBox_Sealed_Partition_StainlessSteel_1.2L_Caramine"/>
            <filter val="BEC_1C_LunchBox_Sealed_Partition_StainlessSteel_1.2L_Green"/>
            <filter val="BEC_1C_LunchBox_Thermal_Stackable_StainlessSteel_930ml_Blue"/>
            <filter val="BEC_1C_LunchBox_Thermal_Stackable_StainlessSteel_930ml_Green"/>
            <filter val="BEC_1C_Mould_IceLolly_Cloud_2pcs_Blue_Yellow"/>
            <filter val="BEC_1C_Mould_IceLolly_Cloud_2pcs_Red_Pink"/>
            <filter val="BEC_1C_Mould_IceLolly_Cloud_6pcs_Blue_Yellow"/>
            <filter val="BEC_1C_Mould_IceLolly_Cloud_6pcs_Red_Pink"/>
            <filter val="BEC_1C_Peeler_MultiHead_Black_White"/>
            <filter val="BEC_1C_SpiceRack_Plastic_12in1_Black"/>
            <filter val="BEC_1C_SpiceRack_Plastic_6in1_Black"/>
            <filter val="BEC_1C_Statue_Buddha_Face_Polyresin_13in_Black"/>
            <filter val="BEC_1C_Statue_Buddha_Sitting_Polyresin_12in_Black_Gold"/>
            <filter val="BEC_1C_Statue_Buddha_Sitting_Polyresin_8in_Black_Gold"/>
            <filter val="BEC_1C_Statue_Ganesh_Sitting_Resin_3in_Gold"/>
            <filter val="BEC_1C_Statue_Ganesh_Sitting_Resin_6in_Gold"/>
            <filter val="BEC_1C_Stool_Button_Plastic_20cm_Red"/>
            <filter val="BEC_1C_Storage_Crisper_4pcs_Rectangular_Blue_Yellow"/>
            <filter val="BEC_1C_Storage_Crisper_4pcs_Rectangular_Red_Pink"/>
            <filter val="BEC_1C_Storage_Crisper_4pcs_Round_Blue_Yellow"/>
            <filter val="BEC_1C_TableRunners_Canvas_Printed_60x13&quot;_Pink"/>
            <filter val="BEC_1C_Tumbler_Insulated_591.4ml_Black"/>
            <filter val="BEC_1C_Tumbler_Insulated_591.4ML_Red"/>
            <filter val="BEC_1C_Tumbler_Insulated_591.4ML_Yellow"/>
            <filter val="BEC_1C_Tumbler_Vacuum_DoubleWall_380ml_Black"/>
            <filter val="BEC_1C_Tumbler_Vacuum_DoubleWall_380ml_OliveGreen"/>
            <filter val="BEC_1C_Tumbler_Vacuum_DoubleWall_380ml_Pink"/>
            <filter val="BEC_1C_Tumbler_Vacuum_Insulated_884ml_Red"/>
            <filter val="BEC_1C_Tumbler_Vacuum_Insulated_884ml_Yellow"/>
            <filter val="BEC_2C_Cookware_Pan_Round_Aluminium_WtihLid_570gm"/>
            <filter val="BEC_2C_Curtain_Door_Blackout_Polyester_7ft_Grey"/>
            <filter val="BEC_2C_Curtain_Door_Blackout_Polyester_7ft_Maroon"/>
            <filter val="BEC_2C_Curtain_Door_Blackout_Polyester_7ft_OliveGreen"/>
            <filter val="BEC_2C_Curtain_Door_Blackout_Polyester_7ft_Teal"/>
            <filter val="BEC_2C_Curtain_Door_GradientPrint_7ft_Red"/>
            <filter val="BEC_2C_Curtain_Door_LeafGarlandPrint_7ft_White_Green"/>
            <filter val="BEC_2C_Curtain_Door_LongCrushPrint_7ft_Green"/>
            <filter val="BEC_2C_Curtain_Door_PeacockPrint_7ft_White_Blue"/>
            <filter val="BEC_2C_Curtain_Window_Solid_Polyester_5ft_OliveGreen"/>
            <filter val="BEC_2C_Curtain_Window_Solid_Polyester_5ft_Teal"/>
            <filter val="BEC_2C_Fragrance_IncenseCone_Jasmine"/>
            <filter val="BEC_2C_Fragrance_IncenseCone_Lemongrass"/>
            <filter val="BEC_2C_Fragrance_IncenseCone_Rose"/>
            <filter val="BEC_2C_Fragrance_IncenseCone_Vedic"/>
            <filter val="BEC_2C_Fragrance_IncenseStick_Jasmine"/>
            <filter val="BEC_2C_Fragrance_IncenseStick_Oudh"/>
            <filter val="BEC_2C_Fragrance_IncenseStick_Rose"/>
            <filter val="BEC_2C_Fragrance_IncenseStick_Sandalwood"/>
            <filter val="BEC_2C_FruitBowl_Basket_Plastic_Green"/>
            <filter val="BEC_2C_FruitBowl_Basket_Plastic_Peach"/>
            <filter val="BEC_2C_FruitBowl_Basket_Plastic_White"/>
            <filter val="BEC_2C_FruitBowl_Basket_Plastic_Yellow"/>
            <filter val="BEC_2C_Stool_Button_Plastic_20cm_Red"/>
            <filter val="BEC_2C_Storage_Bag_Collapsible_Fabric_Packof2_Grey"/>
            <filter val="BEC_2C_Storage_Container_Fridge"/>
            <filter val="BEC_2C_Strainer_Basket+Drainer_Plastic_2in1_Green"/>
            <filter val="BEC_2C_Towel_Hand_Bamboo_40x60_CadetBlue"/>
            <filter val="BEC_2C_Towel_Hand_Bamboo_40x60_Turquoise"/>
            <filter val="BEC_3C_Cloth_GlassCleaner_Microfibre_300gsm_Blue"/>
            <filter val="BEC_3C_Cloth_ScreenCleaner_200gsm_Black"/>
            <filter val="BEC_3C_Storage_Bag_Vacuum_Plastic_Large"/>
            <filter val="BEC_3C_Storage_Bag_Vacuum_Plastic_Medium"/>
            <filter val="BEC_3C_Storage_Bag_Vacuum_Plastic_Small"/>
            <filter val="BEC_4C_Storage_Bag_Vacuum+ManualPump_Plastic_Large"/>
            <filter val="BEC_4C_Storage_Bag_Vacuum+ManualPump_Plastic_Medium"/>
            <filter val="BEC_4C_Storage_Bag_Vacuum+ManualPump_Plastic_Small"/>
            <filter val="BEC_4C_Storage_Container_Fridge"/>
            <filter val="BEC_5C_ShoeRack_Foldable_SupportSlot_32x23_Green"/>
            <filter val="BEC_6C_Fragrance_Diffuser+EssentialOil+TeaLight_4_FrenchLavender"/>
            <filter val="BEC_6C_Storage_Container_Kitchen_1100ml_White"/>
            <filter val="BEC_6C_Storage_Container_Kitchen_1700ml_White"/>
            <filter val="BEC_6C_Storage_Container_Kitchen_750ml_White"/>
            <filter val="KTS_100C_BULB_FLOWR_RAJNIGAN_WHT"/>
            <filter val="KTS_10C_BULB_CHINCHERINCHEE"/>
            <filter val="KTS_10C_BULB_FLOWR_ACHMNS_MULTI"/>
            <filter val="KTS_10C_BULB_FLOWR_ACHMNS_PNK"/>
            <filter val="KTS_10C_BULB_FLOWR_AMARY-LILY_MIX"/>
            <filter val="KTS_10C_BULB_FLOWR_AMARY-LILY+FOOTBALL+NARINE+DAY-LILY"/>
            <filter val="KTS_10C_BULB_FLOWR_CALDMS_MULTI"/>
            <filter val="KTS_10C_BULB_FLOWR_FOOT-LILY_MIX"/>
            <filter val="KTS_10C_BULB_FLOWR_GLADI_DRK_YLW"/>
            <filter val="KTS_10C_BULB_FLOWR_GLADI_GRN"/>
            <filter val="KTS_10C_BULB_FLOWR_GLADI_MIX"/>
            <filter val="KTS_10C_BULB_FLOWR_GLADI_RED"/>
            <filter val="KTS_10C_BULB_FLOWR_RAJNIGAN_WHT"/>
            <filter val="KTS_10C_BULB_FLOWR_ZEPHRYN_LGT_PNK"/>
            <filter val="KTS_10C_BULB_FLOWR_ZEPHRYN_LGT-PNK"/>
            <filter val="KTS_10C_BULB_FLOWR_ZEPHRYN_YLW"/>
            <filter val="KTS_10C_BULB_TRIOTINA_MIX"/>
            <filter val="KTS_10C_PLNTR_10B-PLT_6&quot;_RED"/>
            <filter val="KTS_10C_PLNTR_10POT_DLUX_10''_MIX"/>
            <filter val="KTS_10C_PLNTR_10POT_DLUX_MIX_10&quot;"/>
            <filter val="KTS_10C_PLNTR_10POT_PLSTC_6&quot;_MIX"/>
            <filter val="KTS_10C_PLNTR_10POT-HOLE_PLSTC_6&quot;_BLK"/>
            <filter val="KTS_10C_PLNTR_5POT5B-PLT_8&quot;_RED"/>
            <filter val="KTS_10C_PLNTR_5POT5B-PLT_DLUX_8&quot;_MIX"/>
            <filter val="KTS_10C_PLNTR_5POT5B-PLT_DLUX_8&quot;_RED"/>
            <filter val="KTS_10C_PLNTR_5POT5B-PLT_FLSHY_6&quot;_MIX"/>
            <filter val="KTS_10C_PLNTR_DOUBLE_HOOK_BLCK_4&quot;"/>
            <filter val="KTS_10C_PLNTR_DOUBLE_HOOK_BLUE_4&quot;"/>
            <filter val="KTS_10C_PLNTR_DOUBLE_HOOK_PNK_4&quot;"/>
            <filter val="KTS_10C_PLNTR_DOUBLE_HOOK_PRPL_4&quot;"/>
            <filter val="KTS_10C_PLNTR_DOUBLE_HOOK_YLW_4&quot;"/>
            <filter val="KTS_10C_PLNTR_HANG-POT_1-HOOK_8&quot;_MIX"/>
            <filter val="KTS_10C_PLNTR_POT_18CM_RED"/>
            <filter val="KTS_10C_PLNTR_SEEDTRAY_25HOLE_MIX"/>
            <filter val="KTS_10C_PLNTR_SEEDTRAY_48HOLE_BLK"/>
            <filter val="KTS_10C_PLNTR_SEEDTRAY_49HOLE_BLK"/>
            <filter val="KTS_10C_PLNTR_SEEDTRAY_49HOLE_MIX"/>
            <filter val="KTS_10C_SEED_HERB_WINTER_MIX"/>
            <filter val="KTS_10C_SEED_VEG_CAPSICUM-F1_HYB"/>
            <filter val="KTS_10C_SOIL_CCPT_2GM"/>
            <filter val="KTS_10C_TOOL_5T+GLV+PRU+SCI+MET-BOX_MIX"/>
            <filter val="KTS_10C_TOOL_5T+PRU+SCI+GLV+MET-BOX_MIX"/>
            <filter val="KTS_10C_TOOL_5T+SCI+PRU+MAN+PMP+GLV_PLSTC"/>
            <filter val="KTS_11C_BULB_FLOWR_AMARY-LILY_MIX"/>
            <filter val="KTS_11C_BULB_FLOWR_CALADIUM_MIX"/>
            <filter val="KTS_11C_TOOL_KIDS-GARDEN-KIT"/>
            <filter val="KTS_12_SEED_HERB_COMBO-HERBS"/>
            <filter val="KTS_12C_BULB_FLOWR_AMARY-LILY_MIX"/>
            <filter val="KTS_12C_BULB_FLOWR_AMARY-LILY+FOOTBALL+NARINE+DAY-LILY"/>
            <filter val="KTS_12C_BULB_FLOWR_CALADIUM_MIX"/>
            <filter val="KTS_12C_BULB_FLOWR_CALLA-LILY_YLW"/>
            <filter val="KTS_12C_BULB_FLOWR_FREESIA_MIX"/>
            <filter val="KTS_12C_BULB_FLOWR_RAJNIGAN"/>
            <filter val="KTS_12C_BULB_FLOWR_RAJNIGAN_WHT"/>
            <filter val="KTS_12C_PLNTR_12POT_1-HOOK_8&quot;_MIX"/>
            <filter val="KTS_12C_PLNTR_12POT_3.5&quot;_MIX"/>
            <filter val="KTS_12C_PLNTR_12POT_8&quot;_MIX"/>
            <filter val="KTS_12C_PLNTR_12POT_DLUX_8&quot;_MIX"/>
            <filter val="KTS_12C_PLNTR_12POT_PLSTC_8&quot;_RED"/>
            <filter val="KTS_12C_PLNTR_12POT-HOLE_PLSTC_6&quot;_BLK"/>
            <filter val="KTS_12C_PLNTR_6POT+6BOT-PLT_PLSTC_FLSHY_6&quot;_WHT"/>
            <filter val="KTS_12C_PLNTR_6POT6B-PLT_6&quot;_MIX"/>
            <filter val="KTS_12C_PLNTR_6POT6B-PLT_PLSTC_12''_MIX"/>
            <filter val="KTS_12C_PLNTR_POT_ARDHAN_MIX"/>
            <filter val="KTS_12C_SEED_FLOWR_GARDEN"/>
            <filter val="KTS_12C_SEED_FLOWR_SUMMER_MIX"/>
            <filter val="KTS_12C_SEED_VEG_HYB_MIX"/>
            <filter val="KTS_12C_TOOL_3T+KHRP+PRU+2SEED+3POT+CCPT+OGMAN"/>
            <filter val="KTS_12C_TOOL_3T+KHRP+SCI+2SEED+3POT+CCPT+OGMAN"/>
            <filter val="KTS_14C_SEED_FLOWR_GARDEN_MIX"/>
            <filter val="KTS_14C_SEED_HERB_HEIRLOOM_MIX"/>
            <filter val="KTS_15C_BULB_FLOWR_AMARY-LILY_MIX"/>
            <filter val="KTS_15C_BULB_FLOWR_AMARY-LILY_MULTI"/>
            <filter val="KTS_15C_BULB_FLOWR_CALADIUM_MIX"/>
            <filter val="KTS_15C_BULB_FLOWR_CALDMS_MULTI"/>
            <filter val="KTS_15C_BULB_FLOWR_GLADI_MIX"/>
            <filter val="KTS_15C_BULB_FLOWR_GLADI_RED"/>
            <filter val="KTS_15C_BULB_FLOWR_GLADI_YLW"/>
            <filter val="KTS_15C_BULB_FLOWR_ZEPHRYN_LGT_PNK"/>
            <filter val="KTS_15C_BULB_FLOWR_ZEPHRYN_MIX"/>
            <filter val="KTS_15C_BULB_FLOWR_ZEPHRYN_YLW"/>
            <filter val="KTS_15C_SEED_FLOWR_HEIRLOOM_MIX"/>
            <filter val="KTS_15C_SEED_VEG_MIX-VARIETY"/>
            <filter val="KTS_16C_BULB_FLOWR_CALADIUM_MIX"/>
            <filter val="KTS_16C_BULB_FLOWR_GLADI_MIX"/>
            <filter val="KTS_16C_BULB_FLOWR_RAJNIGAN_WHT"/>
            <filter val="KTS_16C_PLNTR_8POT8B-PLT_FLSHY_6&quot;_MIX"/>
            <filter val="KTS_16C_PLNTR_8POT8B-PLT_PLSTC_6&quot;_MIX"/>
            <filter val="KTS_17C_BULB_FLOWR_RAJNIGAN_WHT"/>
            <filter val="KTS_18C_BULB_FLOWR_AMARY-LILY_MIX"/>
            <filter val="KTS_18C_BULB_FLOWR_GLADI_MULTI"/>
            <filter val="KTS_18C_PLNTR_18POT_NURSRY_6&quot;_MIX"/>
            <filter val="KTS_1C_BULB_FLOWR_AMARY-LILY_MIX"/>
            <filter val="KTS_1C_BULB_FLOWR_AMERICAN-GLADI_RED"/>
            <filter val="KTS_1C_BULB_FLOWR_FOOT-LILY"/>
            <filter val="KTS_1C_BULB_FLOWR_FOOT-LILY_MIX"/>
            <filter val="KTS_1C_BULB_FLOWR_FREESIA_RED"/>
            <filter val="KTS_1C_BULB_FLOWR_PROSPPORITY-GLADI_WHT"/>
            <filter val="KTS_1C_BULB_FLOWR_TBRS_HYB"/>
            <filter val="KTS_1C_BULB_FLOWR_ZENTEDASCHIA_PRP"/>
            <filter val="KTS_1C_BULB_FLOWR_ZEPHRYN_LGT-PNK"/>
            <filter val="KTS_1C_BULB_FLOWR_ZEPHRYN_WHT"/>
            <filter val="KTS_1C_I-WEEDER_ALL PINK"/>
            <filter val="KTS_1C_MTL_DUAL_POT_WIT_STND_BLACK"/>
            <filter val="KTS_1C_MTL_DUAL_POT_WIT_STND_WHITE"/>
            <filter val="KTS_1C_PLANTR_3-STEP-STAND_DIY"/>
            <filter val="KTS_1C_PLNTR_1POT_SUNSHINE_8&quot;_GRN"/>
            <filter val="KTS_1C_PLNTR_1STAND+2MET-POT_MIX"/>
            <filter val="KTS_1C_PLNTR_2-HOOK_HANGING"/>
            <filter val="KTS_1C_PLNTR_2POT+2STND_MET_SQR_GRY"/>
            <filter val="KTS_1C_PLNTR_5POT_MET_RECTANGLE_MIX"/>
            <filter val="KTS_1C_PLNTR_CRWN_METAL_PLANTER_RED"/>
            <filter val="KTS_1C_PLNTR_CRWN_METAL_PLANTER_WHITE_PRNTD"/>
            <filter val="KTS_1C_PLNTR_GLASS_TUBE_WOODEN_HOLDER"/>
            <filter val="KTS_1C_PLNTR_HANDI_POT_GRAY"/>
            <filter val="KTS_1C_PLNTR_HANG-POT_PLSTC_ERO_PNK"/>
            <filter val="KTS_1C_PLNTR_MET_BLK_JUTE-ROPE"/>
            <filter val="KTS_1C_PLNTR_PMP_MET_FLRL-PRNT_YLW"/>
            <filter val="KTS_1C_PLNTR_POT_BRASS_5&quot;_GLD"/>
            <filter val="KTS_1C_PLNTR_POT_ERO_7&quot;_BLU"/>
            <filter val="KTS_1C_PLNTR_POT_JUPITR_14&quot;_YLW"/>
            <filter val="KTS_1C_PLNTR_POT_MET_DBL-HANDL_BRN"/>
            <filter val="KTS_1C_PLNTR_POT_MET_DOUBLE-HANG_YLW"/>
            <filter val="KTS_1C_PLNTR_POT_MET_RECTANGLE-STND_BLK"/>
            <filter val="KTS_1C_PLNTR_POT_MET_WIT-STND_4&quot;_WHT"/>
            <filter val="KTS_1C_PLNTR_POT_MET_WIT-TRIPOD-STND_BLK"/>
            <filter val="KTS_1C_PLNTR_POT_MET_WIT-TRIPOD-STND_ELEPHANT"/>
            <filter val="KTS_1C_PLNTR_POT_MET_WIT-TRIPOD-STND_FLR"/>
            <filter val="KTS_1C_PLNTR_POT_MET_WIT-TRIPOD-STND_GRN"/>
            <filter val="KTS_1C_PLNTR_POT_MET_WIT-TRIPOD-STND_RED"/>
            <filter val="KTS_1C_PLNTR_POT_PLSTC_ERO_RED"/>
            <filter val="KTS_1C_PLNTR_POT_PLSTC_ERO_WHT"/>
            <filter val="KTS_1C_PLNTR_POT_PLSTC_EUROBASKT_7&quot;_BLU"/>
            <filter val="KTS_1C_PLNTR_POT_PLSTC_JUPITR_10&quot;_ORG"/>
            <filter val="KTS_1C_PLNTR_POT_PLSTC_JUPITR_14&quot;_BLU"/>
            <filter val="KTS_1C_PLNTR_POT_PLSTC_JUPITR_14&quot;_RED"/>
            <filter val="KTS_1C_PLNTR_POT_PLSTC_JUPITR_MLT"/>
            <filter val="KTS_1C_PLNTR_POT_PLSTC_PEARL_5&quot;_GRN"/>
            <filter val="KTS_1C_PLNTR_POT_PLSTC_PEARL_5&quot;_WHT"/>
            <filter val="KTS_1C_PLNTR_POT_PLSTC_SUNSHINE_7&quot;_GRN"/>
            <filter val="KTS_1C_PLNTR_POT_PLSTC_SUNSHINE_7&quot;_YLW"/>
            <filter val="KTS_1C_PLNTR_POT_PLSTC_SUNSHN_7&quot;_YLW"/>
            <filter val="KTS_1C_PLNTR_RECTGLR_POT_WIT_TRPD_STAND"/>
            <filter val="KTS_1C_PLNTR_RECTGLR_POT_WIT_TRPD_STAND_BLUE"/>
            <filter val="KTS_1C_PLNTR_SINGL-HOOK-HANG-POT_6&quot;_BLU"/>
            <filter val="KTS_1C_PLNTR_SINGL-HOOK-HANG-POT_8&quot;_ORG"/>
            <filter val="KTS_1C_PLNTR_SINGL-HOOK-HANG-POT_8&quot;_YLW"/>
            <filter val="KTS_1C_PLNTR_SINGL-HOOK-HANG-POT_PLSTC_WHT"/>
            <filter val="KTS_1C_PLNTR_STAND_MET_CYCLE_BLK"/>
            <filter val="KTS_1C_PLNTR_STAND_MET_RICKSHAW_BLK"/>
            <filter val="KTS_1C_PLNTR_STAND_SEMI-CIRCLE_BLK"/>
            <filter val="KTS_1C_PLNTR_STND_Z-STLE_BLK"/>
            <filter val="KTS_1C_PLNTR_TRIPOD_BUDHHA_PRNT"/>
            <filter val="KTS_1C_PLNTR_TRIPOD_EGG_SHAPE_BLACK"/>
            <filter val="KTS_1C_PLNTR_TRIPOD_EGG_SHAPE_GLDN"/>
            <filter val="KTS_1C_PLNTR_TRIPOD_EGG_SHAPE_WHITE"/>
            <filter val="KTS_1C_PLNTR_TRIPOD_GLDN_BLUE"/>
            <filter val="KTS_1C_PLNTR_TRIPOD_GLDN_RED"/>
            <filter val="KTS_1C_PLNTR_TRIPOD_METAL_PLANTER"/>
            <filter val="KTS_1C_PLNTR_TRIPOD_METAL_PLANTER_LEAF_B&amp;W_PRNTD"/>
            <filter val="KTS_1C_PLNTR_TRIPOD_PEACK_PRNT"/>
            <filter val="KTS_1C_PLNTR_WATER-CAN_MET_GRN_1LTR"/>
            <filter val="KTS_1C_PLNTR_WATER-CAN_MET_PRP_1LTR"/>
            <filter val="KTS_1C_PLNTR_WATER-CAN_MET_RED_1LTR"/>
            <filter val="KTS_1C_PLNTTR_CRWN_METAL_PLANTER_BLACK"/>
            <filter val="KTS_1C_PLNTTR_CRWN_METAL_PLANTER_BLUE"/>
            <filter val="KTS_1C_PLNTTR_CRWN_METAL_PLANTER_PRNTD"/>
            <filter val="KTS_1C_PLNTTR_CRWN_METAL_PLANTER_WHITE"/>
            <filter val="KTS_1C_SEED_BABY_SPINC__6GM"/>
            <filter val="KTS_1C_SEED_CALANDULA_ORNG"/>
            <filter val="KTS_1C_SEED_CALANDULA_YLW"/>
            <filter val="KTS_1C_SEED_CARNATIONA+SWEET WILLIAM"/>
            <filter val="KTS_1C_SEED_CHILLI_ACHARI_100_SEED"/>
            <filter val="KTS_1C_SEED_CHILLI_ACHARI_200_SEED"/>
            <filter val="KTS_1C_SEED_FLOWR_ACROCLINIUM_500_SEEDS"/>
            <filter val="KTS_1C_SEED_FLOWR_AFR_MARG_MIX_5GM"/>
            <filter val="KTS_1C_SEED_FLOWR_AFR_MARG_ORANGE_5GM"/>
            <filter val="KTS_1C_SEED_FLOWR_AFRCN-FRNCH-MARGLD"/>
            <filter val="KTS_1C_SEED_FLOWR_AFRCN-FRNCH-MARGLD_MIX"/>
            <filter val="KTS_1C_SEED_FLOWR_AFRCN-MARGLD"/>
            <filter val="KTS_1C_SEED_FLOWR_AFRCN-MARGLD_MIX"/>
            <filter val="KTS_1C_SEED_FLOWR_AFRCN-MARGLD_OP_100GM"/>
            <filter val="KTS_1C_SEED_FLOWR_AFRCN-MARGLD_OP_ORG"/>
            <filter val="KTS_1C_SEED_FLOWR_AFRCN-MARGLD_OP_YLW"/>
            <filter val="KTS_1C_SEED_FLOWR_AFRCN-MARGLD_ORG"/>
            <filter val="KTS_1C_SEED_FLOWR_ALYSSUM"/>
            <filter val="KTS_1C_SEED_FLOWR_ALYSSUM_OP_WHT"/>
            <filter val="KTS_1C_SEED_FLOWR_ANTIRRHIUM_MIX_1500_SEED"/>
            <filter val="KTS_1C_SEED_FLOWR_ASTER-DWARF"/>
            <filter val="KTS_1C_SEED_FLOWR_ASTR_MIX"/>
            <filter val="KTS_1C_SEED_FLOWR_BALSAM_300_SEED"/>
            <filter val="KTS_1C_SEED_FLOWR_BALSAM_OP"/>
            <filter val="KTS_1C_SEED_FLOWR_BLSM_MIX"/>
            <filter val="KTS_1C_SEED_FLOWR_CALENDULA_5G_SEED"/>
            <filter val="KTS_1C_SEED_FLOWR_CELOSIA-CRISTATA_500_SEED"/>
            <filter val="KTS_1C_SEED_FLOWR_CELOSIA-PLUMOSA"/>
            <filter val="KTS_1C_SEED_FLOWR_CELSIA-PLMOSA_OP"/>
            <filter val="KTS_1C_SEED_FLOWR_CHRYSANTHEMUM_OP_MIX"/>
            <filter val="KTS_1C_SEED_FLOWR_CNERRIA"/>
            <filter val="KTS_1C_SEED_FLOWR_COCKSCOMB"/>
            <filter val="KTS_1C_SEED_FLOWR_COSMOS-SULPHUREUS"/>
            <filter val="KTS_1C_SEED_FLOWR_DAHLIA_HYB_MIX"/>
            <filter val="KTS_1C_SEED_FLOWR_DAHLIA_MIX"/>
            <filter val="KTS_1C_SEED_FLOWR_DAHLIA_MIX+AGROPEAT"/>
            <filter val="KTS_1C_SEED_FLOWR_DAISY_DIY"/>
            <filter val="KTS_1C_SEED_FLOWR_DELPHINIUM_MIX_1000_SEED"/>
            <filter val="KTS_1C_SEED_FLOWR_DELPHNM_IMPRL_50N"/>
            <filter val="KTS_1C_SEED_FLOWR_DIANTHUS_MIX_500_SEED"/>
            <filter val="KTS_1C_SEED_FLOWR_DSY"/>
            <filter val="KTS_1C_SEED_FLOWR_FRENCH_MIX_1500_SEED"/>
            <filter val="KTS_1C_SEED_FLOWR_FRNCH-MARGLD"/>
            <filter val="KTS_1C_SEED_FLOWR_FRNCH-MARGLD_MIX"/>
            <filter val="KTS_1C_SEED_FLOWR_GAILLARDIA_ARISTATA_1000_SEED"/>
            <filter val="KTS_1C_SEED_FLOWR_GAZANIA"/>
            <filter val="KTS_1C_SEED_FLOWR_GAZANIA_MIX_1_GRAM"/>
            <filter val="KTS_1C_SEED_FLOWR_GOMPHRENA_CCPT"/>
            <filter val="KTS_1C_SEED_FLOWR_HELICHRYSUM"/>
            <filter val="KTS_1C_SEED_FLOWR_HLHK"/>
            <filter val="KTS_1C_SEED_FLOWR_HOLLYHOCK_MIX_3_GRAM"/>
            <filter val="KTS_1C_SEED_FLOWR_HOLLYHOCK_OP"/>
            <filter val="KTS_1C_SEED_FLOWR_HOLLYHOCK_OP_MIX"/>
            <filter val="KTS_1C_SEED_FLOWR_IPMEA"/>
            <filter val="KTS_1C_SEED_FLOWR_IPOMEAS"/>
            <filter val="KTS_1C_SEED_FLOWR_KALE_500"/>
            <filter val="KTS_1C_SEED_FLOWR_KALE-CABB_RED"/>
            <filter val="KTS_1C_SEED_FLOWR_MARGLD_MIX"/>
            <filter val="KTS_1C_SEED_FLOWR_MESEMBRYANTHEMUM_MIX_1500_SEED"/>
            <filter val="KTS_1C_SEED_FLOWR_MIX"/>
            <filter val="KTS_1C_SEED_FLOWR_MIX-VARIETY"/>
            <filter val="KTS_1C_SEED_FLOWR_MOON_OP"/>
            <filter val="KTS_1C_SEED_FLOWR_MOON-FLOWR_WHT"/>
            <filter val="KTS_1C_SEED_FLOWR_MSMBRM"/>
            <filter val="KTS_1C_SEED_FLOWR_NASTRTUM_1 GM"/>
            <filter val="KTS_1C_SEED_FLOWR_PANSY_MIX"/>
            <filter val="KTS_1C_SEED_FLOWR_PANSY_MIX_200_SEED"/>
            <filter val="KTS_1C_SEED_FLOWR_PETUNIA_MIX_1500_SEED"/>
            <filter val="KTS_1C_SEED_FLOWR_PETUNIA_OP_MIX"/>
            <filter val="KTS_1C_SEED_FLOWR_PHLOX_MIX_1000_SEED"/>
            <filter val="KTS_1C_SEED_FLOWR_PHLX_MIX"/>
            <filter val="KTS_1C_SEED_FLOWR_POPPY_ICELAND_300_SEED"/>
            <filter val="KTS_1C_SEED_FLOWR_POPPY_RED_1500_SEED"/>
            <filter val="KTS_1C_SEED_FLOWR_POPY-SEED_1G"/>
            <filter val="KTS_1C_SEED_FLOWR_PORTUL_MIX"/>
            <filter val="KTS_1C_SEED_FLOWR_PORTULACA"/>
            <filter val="KTS_1C_SEED_FLOWR_PRUNER_WITH_EXTRA_SPRING"/>
            <filter val="KTS_1C_SEED_FLOWR_PTNIA_MIX"/>
            <filter val="KTS_1C_SEED_FLOWR_PTNIA-F2_HYB"/>
            <filter val="KTS_1C_SEED_FLOWR_ROSE-MARY"/>
            <filter val="KTS_1C_SEED_FLOWR_SALVIA"/>
            <filter val="KTS_1C_SEED_FLOWR_SALVIA_OP_RED"/>
            <filter val="KTS_1C_SEED_FLOWR_SUNFLOWR-TALL"/>
            <filter val="KTS_1C_SEED_FLOWR_SUNFLWR-TALL_YLW"/>
            <filter val="KTS_1C_SEED_FLOWR_SUNFLWR-TALL_YLW_10GM"/>
            <filter val="KTS_1C_SEED_FLOWR_SWEET_MIX_1000_SEED"/>
            <filter val="KTS_1C_SEED_FLOWR_SWEET-PEAS+D2D213:D225"/>
            <filter val="KTS_1C_SEED_FLOWR_SWEET-WILLM_MIX"/>
            <filter val="KTS_1C_SEED_FLOWR_SWISS_SWISS CHARD_100_SEED"/>
            <filter val="KTS_1C_SEED_FLOWR_SWISS_SWISS CHARD_50_SEED"/>
            <filter val="KTS_1C_SEED_FLOWR_THYM_OP"/>
            <filter val="KTS_1C_SEED_FLOWR_TWINKL-PHLOX-DWARF_OP_MIX"/>
            <filter val="KTS_1C_SEED_FLOWR_VERBENA_MIX_500_SEED"/>
            <filter val="KTS_1C_SEED_FLOWR_VINCA+PERIWINKLE_MIX"/>
            <filter val="KTS_1C_SEED_FLOWR_VNCA_MIX"/>
            <filter val="KTS_1C_SEED_FLOWR_ZINIA_DAHLIA_MIX"/>
            <filter val="KTS_1C_SEED_FLOWR_ZINIA_DESI_MIX"/>
            <filter val="KTS_1C_SEED_FLOWR_ZINIA_HYB_MIX"/>
            <filter val="KTS_1C_SEED_FLOWR_ZINIA_MIX"/>
            <filter val="KTS_1C_SEED_HERB_CHIVE"/>
            <filter val="KTS_1C_SEED_HERB_FENUGREEK_10GM"/>
            <filter val="KTS_1C_SEED_HERB_LEMON-GRASS"/>
            <filter val="KTS_1C_SEED_HERB_MARJORAM"/>
            <filter val="KTS_1C_SEED_HERB_MINT"/>
            <filter val="KTS_1C_SEED_HERB_OREGANO"/>
            <filter val="KTS_1C_SEED_HERB_PARSLEY-TRIPLE-MOSS-CURLED"/>
            <filter val="KTS_1C_SEED_HERB_ROCKET"/>
            <filter val="KTS_1C_SEED_HRB"/>
            <filter val="KTS_1C_SEED_LEMON_BALM_200_SEED"/>
            <filter val="KTS_1C_SEED_PETHUNIA_2000_SEED"/>
            <filter val="KTS_1C_SEED_VEG_AMRNTH"/>
            <filter val="KTS_1C_SEED_VEG_BABY-SPNCH_10 GM"/>
            <filter val="KTS_1C_SEED_VEG_BITTER-GOURD_HYB"/>
            <filter val="KTS_1C_SEED_VEG_BITTER-GRD_10GM"/>
            <filter val="KTS_1C_SEED_VEG_BOTTLE-GOURD_HYB_LONG"/>
            <filter val="KTS_1C_SEED_VEG_BOTTLE-GOURD_OP_LONG"/>
            <filter val="KTS_1C_SEED_VEG_BOTTLE-GRD_10GM"/>
            <filter val="KTS_1C_SEED_VEG_BRINJAL-LNG_1000"/>
            <filter val="KTS_1C_SEED_VEG_BRINJAL-LONG_10GM"/>
            <filter val="KTS_1C_SEED_VEG_BRINJAL-RND_1000"/>
            <filter val="KTS_1C_SEED_VEG_BRINJAL-RND_HYB_PRP"/>
            <filter val="KTS_1C_SEED_VEG_BROCCOLI"/>
            <filter val="KTS_1C_SEED_VEG_BROCCOLI_10GM"/>
            <filter val="KTS_1C_SEED_VEG_BROCCOLI_OP"/>
            <filter val="KTS_1C_SEED_VEG_BTTLE-GRD_4 GM"/>
            <filter val="KTS_1C_SEED_VEG_CABBAGE_HYB_RED"/>
            <filter val="KTS_1C_SEED_VEG_CABBAGE_OP"/>
            <filter val="KTS_1C_SEED_VEG_CABBAGE_RED"/>
            <filter val="KTS_1C_SEED_VEG_CAPSICM_RED"/>
            <filter val="KTS_1C_SEED_VEG_CAPSICM_YLW"/>
            <filter val="KTS_1C_SEED_VEG_CAPSICUM_HYB_YLW"/>
            <filter val="KTS_1C_SEED_VEG_CARROT_5GM"/>
            <filter val="KTS_1C_SEED_VEG_CARROT-KHARODA_OP"/>
            <filter val="KTS_1C_SEED_VEG_CAULIFLOWER_HYB"/>
            <filter val="KTS_1C_SEED_VEG_CELERY"/>
            <filter val="KTS_1C_SEED_VEG_CHILI_GRN"/>
            <filter val="KTS_1C_SEED_VEG_CHILLI-F1_HYB_10GM"/>
            <filter val="KTS_1C_SEED_VEG_CHN-CABB_OP"/>
            <filter val="KTS_1C_SEED_VEG_CHOLAI_HYB"/>
            <filter val="KTS_1C_SEED_VEG_CLUSTER-BEAN_OP"/>
            <filter val="KTS_1C_SEED_VEG_CORIANDER_10GM"/>
            <filter val="KTS_1C_SEED_VEG_CRRT-KRDA_2 GM"/>
            <filter val="KTS_1C_SEED_VEG_CUCUMBER_HYB"/>
            <filter val="KTS_1C_SEED_VEG_CUCUMBER_OP"/>
            <filter val="KTS_1C_SEED_VEG_FNL_1 GM"/>
            <filter val="KTS_1C_SEED_VEG_FRENCH-BEANS_OP"/>
            <filter val="KTS_1C_SEED_VEG_FRNCH-BNS_10GM"/>
            <filter val="KTS_1C_SEED_VEG_FRNCH-BNS_DIY"/>
            <filter val="KTS_1C_SEED_VEG_HYB_TOMATO SEEDS"/>
            <filter val="KTS_1C_SEED_VEG_KOCHIA_OP"/>
            <filter val="KTS_1C_SEED_VEG_KOCHIA+CCPT"/>
            <filter val="KTS_1C_SEED_VEG_LADY-FINGER_10GM"/>
            <filter val="KTS_1C_SEED_VEG_LADYFINGER_HYB"/>
            <filter val="KTS_1C_SEED_VEG_LADYFINGER_OP"/>
            <filter val="KTS_1C_SEED_VEG_LEEK"/>
            <filter val="KTS_1C_SEED_VEG_LETUCE_OP_RED"/>
            <filter val="KTS_1C_SEED_VEG_LONGMELON_OP"/>
            <filter val="KTS_1C_SEED_VEG_LONG-RADISH_MULTI_50N"/>
            <filter val="KTS_1C_SEED_VEG_LONG-YARD-BEAN_OP"/>
            <filter val="KTS_1C_SEED_VEG_LONG-YRD-BNS_6 GM"/>
            <filter val="KTS_1C_SEED_VEG_ONION_WHT"/>
            <filter val="KTS_1C_SEED_VEG_PAPAYA_10GM"/>
            <filter val="KTS_1C_SEED_VEG_PARSLY_MIX"/>
            <filter val="KTS_1C_SEED_VEG_PUMPKIN_10GM"/>
            <filter val="KTS_1C_SEED_VEG_PUMPKIN_F1 HYB_4GM"/>
            <filter val="KTS_1C_SEED_VEG_PUMPKIN_OP"/>
            <filter val="KTS_1C_SEED_VEG_RADISH_OP_RED"/>
            <filter val="KTS_1C_SEED_VEG_RADISH_OP_WHT"/>
            <filter val="KTS_1C_SEED_VEG_RADISH-LNG_10GM"/>
            <filter val="KTS_1C_SEED_VEG_RADISH-RND_RED_5GM"/>
            <filter val="KTS_1C_SEED_VEG_RIDGE-GOURD_OP"/>
            <filter val="KTS_1C_SEED_VEG_RSWEET-PEAS_MIX_5GM"/>
            <filter val="KTS_1C_SEED_VEG_SPINACH_10GM"/>
            <filter val="KTS_1C_SEED_VEG_SPINACH_OP"/>
            <filter val="KTS_1C_SEED_VEG_SPNG-GRD_15N"/>
            <filter val="KTS_1C_SEED_VEG_SPONGE-GOURD"/>
            <filter val="KTS_1C_SEED_VEG_STRAWBERRY"/>
            <filter val="KTS_1C_SEED_VEG_TINDA"/>
            <filter val="KTS_1C_SEED_VEG_TOMATO_1000"/>
            <filter val="KTS_1C_SEED_VEG_TOMATO_HYB"/>
            <filter val="KTS_1C_SEED_VEG_WMELN-HYB_YLW"/>
            <filter val="KTS_1C_SEED_VEG+FENUGREEK_OP"/>
            <filter val="KTS_1C_SEES_FLOWR_ALYSSUM_1500_SEED"/>
            <filter val="KTS_1C_SOIL_CCPT_1KG"/>
            <filter val="KTS_1C_SOIL_CCPT_4KG"/>
            <filter val="KTS_1C_SOIL_CCPT_5KG"/>
            <filter val="KTS_1C_SOIL_CCPT_LOW-EC_5KG"/>
            <filter val="KTS_1C_SOIL_CCPT_LOW-EC_650G"/>
            <filter val="KTS_1C_SOIL_CCPT_TIKKI_100G"/>
            <filter val="KTS_1C_SOIL_CCPT-LOOSE_8KG"/>
            <filter val="KTS_1C_SOIL_COCOCHIPS_BRICK_500G"/>
            <filter val="KTS_1C_SOIL_COND_500G"/>
            <filter val="KTS_1C_SOIL_LOOSE_CCPT_4KG"/>
            <filter val="KTS_1C_SOIL_MAGIC_SOIL_2KG"/>
            <filter val="KTS_1C_SOIL_MAGIC_SOIL_5KG"/>
            <filter val="KTS_1C_SOIL_MAN_BIORUTE_5KG"/>
            <filter val="KTS_1C_SOIL_MIRACLE_SOIL_3KG"/>
            <filter val="KTS_1C_SOIL_MOSS-GRASS_WATR-RETAIN_500G"/>
            <filter val="KTS_1C_SOIL_MUSTARD-CAKE_500G"/>
            <filter val="KTS_1C_SOIL_NEEM-CAKE_2KG"/>
            <filter val="KTS_1C_SOIL_POT-MIX_BRN_4KG"/>
            <filter val="KTS_1C_SOIL_RED_SOIL_4KG"/>
            <filter val="KTS_1C_SOIL_VRCOM_20KG"/>
            <filter val="KTS_1C_SOIL_VRCOM_4KG"/>
            <filter val="KTS_1C_SOIL_VRCOM_SJ_10KG"/>
            <filter val="KTS_1C_SOIL_VRCOM_SJ_1KG"/>
            <filter val="KTS_1C_SOIL_VRCOM_SJ_20KG"/>
            <filter val="KTS_1C_SOIL_VRCOM_SJ_2KG"/>
            <filter val="KTS_1C_SOIL_VRCOM_SJ_5KG"/>
            <filter val="KTS_1C_TOOL_2.5&quot;_BYPASS_LOPPER"/>
            <filter val="KTS_1C_TOOL_26&quot;_BRANCH_TREEMER"/>
            <filter val="KTS_1C_TOOL_BG-TRWL_ORG-HANDL"/>
            <filter val="KTS_1C_TOOL_BONSAI-SCI"/>
            <filter val="KTS_1C_TOOL_BYPASS-LOPPER_21&quot;"/>
            <filter val="KTS_1C_TOOL_BYPASS-PRU_8&quot;"/>
            <filter val="KTS_1C_TOOL_BYPASS-PRU_ANVIL"/>
            <filter val="KTS_1C_TOOL_BYPASS-PRU_SMART-LOCK"/>
            <filter val="KTS_1C_TOOL_CULT_ORG-HNDL"/>
            <filter val="KTS_1C_TOOL_CULT_PLSTC-HNDL_ORG"/>
            <filter val="KTS_1C_TOOL_CULT_PRINTD-MET"/>
            <filter val="KTS_1C_TOOL_CULT_RBR-GRIP_BLK"/>
            <filter val="KTS_1C_TOOL_CULT_WOOD-HNDL_RED"/>
            <filter val="KTS_1C_TOOL_FOLDING-SAW"/>
            <filter val="KTS_1C_TOOL_FRK_ORG-HNDL"/>
            <filter val="KTS_1C_TOOL_FRK_PLSTC-HNDL_ORG"/>
            <filter val="KTS_1C_TOOL_FRK_RBR-GRIP_BLK"/>
            <filter val="KTS_1C_TOOL_FRK_WOOD-HNDL_PNK"/>
            <filter val="KTS_1C_TOOL_FRUIT-SNIP_STRAIGHT"/>
            <filter val="KTS_1C_TOOL_GLV_CLAW_GRN"/>
            <filter val="KTS_1C_TOOL_GLV_KTS_ORG"/>
            <filter val="KTS_1C_TOOL_GRASS-SHEAR_90-DEGREE"/>
            <filter val="KTS_1C_TOOL_GRN-HOE_MET_ORG"/>
            <filter val="KTS_1C_TOOL_HEDG-CUTR_MULTI"/>
            <filter val="KTS_1C_TOOL_HEDGE-CUT_WOOD-HNDL"/>
            <filter val="KTS_1C_TOOL_HEDGE-CUT_WOOD-HNDL_PREMIUM"/>
            <filter val="KTS_1C_TOOL_HEDGE-SHEAR_ORG-HNDL"/>
            <filter val="KTS_1C_TOOL_HEDGE-SHEAR_WOOD-HNDL"/>
            <filter val="KTS_1C_TOOL_HEDGE-SHEAR_WOOD-HNDL_20&quot;"/>
            <filter val="KTS_1C_TOOL_HOE-WTH-PRNG_MET_ORG"/>
            <filter val="KTS_1C_TOOL_IRRIKIT_100 PLANTS"/>
            <filter val="KTS_1C_TOOL_IRRIKIT_10-PLANTS"/>
            <filter val="KTS_1C_TOOL_IRRIKIT_15 PLANTS"/>
            <filter val="KTS_1C_TOOL_IRRIKIT_30-PLANTS"/>
            <filter val="KTS_1C_TOOL_IRRIKIT_50 PLANTS"/>
            <filter val="KTS_1C_TOOL_IRRIKIT_50-PLANTS"/>
            <filter val="KTS_1C_TOOL_IRRIKIT_SPLY-PIPE_25M_MULTI"/>
            <filter val="KTS_1C_TOOL_IRRIKIT_SPLY-PIPE_50M_BLK"/>
            <filter val="KTS_1C_TOOL_I-WDR_PLSTC-HNDL_ORG"/>
            <filter val="KTS_1C_TOOL_I-WDR_PRINTD"/>
            <filter val="KTS_1C_TOOL_I-WDR_WOOD-HNDL_RED"/>
            <filter val="KTS_1C_TOOL_KHRP_1&quot;_BLK"/>
            <filter val="KTS_1C_TOOL_KHRP_2&quot;_BLK"/>
            <filter val="KTS_1C_TOOL_KHRP_3''_BLK"/>
            <filter val="KTS_1C_TOOL_LOOPER_TELESCOPIC"/>
            <filter val="KTS_1C_TOOL_LOPPER_DROP-FORGED"/>
            <filter val="KTS_1C_TOOL_NOZZLE_7"/>
            <filter val="KTS_1C_TOOL_PMP_PLSTC_MNL_MULTI_8 LTR"/>
            <filter val="KTS_1C_TOOL_PMP_PLSTC_MNL_WHT_5 LTR"/>
            <filter val="KTS_1C_TOOL_PRU_32026Z_BYPSS_RED"/>
            <filter val="KTS_1C_TOOL_PRU_DOUBLE-CUT"/>
            <filter val="KTS_1C_TOOL_PRU_DRP-FRGD"/>
            <filter val="KTS_1C_TOOL_PRU_HS_ASORTD"/>
            <filter val="KTS_1C_TOOL_PRU_KS_ASORTD"/>
            <filter val="KTS_1C_TOOL_PRU_REVLVNG-HNDL"/>
            <filter val="KTS_1C_TOOL_PRU_SMART-LOCK"/>
            <filter val="KTS_1C_TOOL_PRUNING-SAW_WITH-COVER"/>
            <filter val="KTS_1C_TOOL_PRUNING-SAW_WITH-HOOK"/>
            <filter val="KTS_1C_TOOL_SCI_KS_ASORTD"/>
            <filter val="KTS_1C_TOOL_SHARPENER_SUNYA_120MM"/>
            <filter val="KTS_1C_TOOL_SM-TRWL_BLK-HNDL"/>
            <filter val="KTS_1C_TOOL_SM-TRWL_HANDL-WTH-HLE_GRN"/>
            <filter val="KTS_1C_TOOL_SPAD_BLACK_METAL_RUBBER_GRIP"/>
            <filter val="KTS_1C_TOOL_SPRAYER_PUMP_3_LTR_TRNPRNT"/>
            <filter val="KTS_1C_TOOL_SPRAYER-PUMP_1LTR"/>
            <filter val="KTS_1C_TOOL_SPRAYER-PUMP_2-LTR"/>
            <filter val="KTS_1C_TOOL_TELESCOPIC-HEDGE-SHEAR_PLSTC"/>
            <filter val="KTS_1C_TOOL_TELESCOPIC-LOPPER"/>
            <filter val="KTS_1C_TOOL_TLR_MET_ORG"/>
            <filter val="KTS_1C_TOOL_TRWL_BG"/>
            <filter val="KTS_1C_TOOL_TRWL_PLSTC-HNDL_SUNYA_BG_GRN"/>
            <filter val="KTS_1C_TOOL_TRWL_PRINTD_BG"/>
            <filter val="KTS_1C_TOOL_TRWL_PRINTD_SM"/>
            <filter val="KTS_1C_TOOL_TRWL_SM"/>
            <filter val="KTS_1C_TOOL_TRWL_WOOD-HNDL_BG_RED"/>
            <filter val="KTS_1C_TOOL_TRWL_WOOD-HNDL_SM_RED"/>
            <filter val="KTS_1C_TOOL_TRWL_WOOD-HNDL_SUNYA_BG"/>
            <filter val="KTS_1C_TOOL_TRWL_WOOD-HNDL_SUNYA_SM"/>
            <filter val="KTS_1C_TOOL_TRWL-BG_RBR-GRIP_BLK"/>
            <filter val="KTS_1C_TOOL_TRWL-SM_ORG-HNDL"/>
            <filter val="KTS_1C_TOOL_TUB-PPE_BLK_50 MTR"/>
            <filter val="KTS_1C_TOOL_WATER-CAN_PLSTC_GRN_5-LTR"/>
            <filter val="KTS_1C_TOOL_WDR_ORG-HANDL"/>
            <filter val="KTS_1C_VERMI_SOIL_ACTIVATOR_5KG"/>
            <filter val="KTS_1C_VERMI_SUCCULENT_MIX_6KG"/>
            <filter val="KTS_20C_BULB_FLOWR_CALADIUM_MIX"/>
            <filter val="KTS_20C_BULB_FLOWR_CALLA-LILY_BLK"/>
            <filter val="KTS_20C_BULB_FLOWR_GLADI_MIX"/>
            <filter val="KTS_20C_BULB_FLOWR_RAJNIGAN_MIX"/>
            <filter val="KTS_20C_BULB_FLOWR_RAJNIGAN_WHT"/>
            <filter val="KTS_20C_BULB_FLOWR_ZEPHRYN_WHT"/>
            <filter val="KTS_20C_BULB_FLOWR_ZEPHRYN_YLW"/>
            <filter val="KTS_20C_PLNTR_10POT+10BOT-PLT_PLSTC_NRSRY-POT_MULTI"/>
            <filter val="KTS_20C_PLNTR_10POT10B-PLT_DLUX_10''_MIX"/>
            <filter val="KTS_20C_PLNTR_10POT10B-PLT_FLSHY_6&quot;_MIX"/>
            <filter val="KTS_20C_PLNTR_10POT10B-PLT_NURSRY_6&quot;_BLU"/>
            <filter val="KTS_20C_PLNTR_10POT10B-PLT_NURSRY_6&quot;_GRN"/>
            <filter val="KTS_20C_PLNTR_10POT10B-PLT_NURSRY_6&quot;_PRP"/>
            <filter val="KTS_20C_PLNTR_10POT10B-PLT_NURSRY_6&quot;_RED"/>
            <filter val="KTS_20C_PLNTR_10POT10B-PLT_PLSTC_6&quot;_ORG"/>
            <filter val="KTS_20C_PLNTR_20POT_ERA_3''_MIX"/>
            <filter val="KTS_20C_PLNTR_20POT_FLSHY_6&quot;_MIX"/>
            <filter val="KTS_20C_PLNTR_POT_NURSRY_6&quot;_BLK"/>
            <filter val="KTS_20C_SEED_FLOWR_COSMOS-SUNNY+CCPT"/>
            <filter val="KTS_20C_SEED_FLOWR_GOMPHRENA_MIX"/>
            <filter val="KTS_20C_SEED_VEG_LONG-BRINJAL_PRP"/>
            <filter val="KTS_21C_BULB_FLOWR_AMARY-LILY_MIX"/>
            <filter val="KTS_21C_BULB_FLOWR_FREESIA_MIX"/>
            <filter val="KTS_21C_BULB_FLOWR_RAJNIGAN_IN-A-BOX_WHT"/>
            <filter val="KTS_21C_SEED_FLOWR_ANNUAL_MIX"/>
            <filter val="KTS_22C_BULB_FLOWR_RAJNIGAN_WHT"/>
            <filter val="KTS_22C_SEED_HERB_HEIRLOOM_MIX"/>
            <filter val="KTS_24C_BULB_FLOWR_CALADIUM_MIX"/>
            <filter val="KTS_24C_BULB_FLOWR_CALLA-LILY_YLW"/>
            <filter val="KTS_24C_PLNTR_12POT12B-PLT_6&quot;_GRN+RED"/>
            <filter val="KTS_24C_PLNTR_12POT12B-PLT_8&quot;_RED"/>
            <filter val="KTS_24C_PLNTR_12POT12B-PLT_DLUX_7.5&quot;_RED"/>
            <filter val="KTS_24C_PLNTR_12POT12B-PLT_DLUX_8&quot;_RED"/>
            <filter val="KTS_24C_PLNTR_12POT12B-PLT_FLSHY_6&quot;_MIX"/>
            <filter val="KTS_24C_PLNTR_12POT12B-PLT_NURSRY_6&quot;_BLK+RED"/>
            <filter val="KTS_24C_PLNTR_12POT12B-PLT_PLSTC_8&quot;_MIX"/>
            <filter val="KTS_24C_PLNTR_24POT-HOLE_PLSTC_6&quot;_BLK"/>
            <filter val="KTS_25C_BULB_FLOWR_ZEPHRYN_YLW"/>
            <filter val="KTS_25C_SEED_FLOWR_SUMMER_MIX"/>
            <filter val="KTS_25C_SEED_VEG_MIX-VARIETY"/>
            <filter val="KTS_27C_BULB_FLOWR_AMARY-LILY_MIX"/>
            <filter val="KTS_28C_TOOL_5T+PRU+GLV+5CCPT+OGMAN+MIX-VARIETY"/>
            <filter val="KTS_2C_BULB_FLOWR_AMARY-LILY_BIG_MIX"/>
            <filter val="KTS_2C_BULB_FLOWR_AMARY-LILY_MIX"/>
            <filter val="KTS_2C_BULB_FLOWR_AMARY-LILY-DBL_RED"/>
            <filter val="KTS_2C_BULB_FLOWR_CALDMS_WHT"/>
            <filter val="KTS_2C_BULB_FLOWR_CALLA-LILY_MIX"/>
            <filter val="KTS_2C_BULB_FLOWR_CALLA-LILY_PNK"/>
            <filter val="KTS_2C_BULB_FLOWR_CALLA-LILY_YLW"/>
            <filter val="KTS_2C_BULB_FLOWR_FLAME-LILY_RED"/>
            <filter val="KTS_2C_BULB_FLOWR_ZEPHRYN_LGT-PNK"/>
            <filter val="KTS_2C_BULB_FLOWR_ZEPHRYN_WHT"/>
            <filter val="KTS_2C_BULB_GLOXINA_MIX"/>
            <filter val="KTS_2C_ECO_2WAY_FOGGER"/>
            <filter val="KTS_2C_MTL_PYRAMID_SHPE_BLACK"/>
            <filter val="KTS_2C_MTL_PYRAMID_SHPE_WHITE"/>
            <filter val="KTS_2C_PLNTR_12&quot;RCTNGL_STAND_WHITE"/>
            <filter val="KTS_2C_PLNTR_1POT+50TULSI-SEED_PLSTC_WHT"/>
            <filter val="KTS_2C_PLNTR_2FLW-VAS_MET_5&quot;_MIX"/>
            <filter val="KTS_2C_PLNTR_2HANG-POT_MET_OVAL_MIX"/>
            <filter val="KTS_2C_PLNTR_2HANG-POT_MET_RND_MIX"/>
            <filter val="KTS_2C_PLNTR_2HANG-POT_PLSTC_7&quot;_MIX"/>
            <filter val="KTS_2C_PLNTR_2POT_1-HOOK_8&quot;_MIX"/>
            <filter val="KTS_2C_PLNTR_2POT_PLSTC_7&quot;_MIX"/>
            <filter val="KTS_2C_PLNTR_2POT_PLSTC_STURDY_13&quot;_BLU"/>
            <filter val="KTS_2C_PLNTR_2POT_PLSTC_VICTORIA_10''_MIX"/>
            <filter val="KTS_2C_PLNTR_2STAND_MET_23*23*25CM_BLK"/>
            <filter val="KTS_2C_PLNTR_2WNDW-POT_JUPITR_10''_MIX"/>
            <filter val="KTS_2C_PLNTR_CYLINDRCL_POT_WIT_BG_MTL_STN_BLCK"/>
            <filter val="KTS_2C_PLNTR_CYLINDRCL_POT_WIT_BG_MTL_STN_GLDN"/>
            <filter val="KTS_2C_PLNTR_POT_MET_COPPER_6&quot;"/>
            <filter val="KTS_2C_PLNTR_POT_PLSTC_UNICON_MULTI"/>
            <filter val="KTS_2C_PLNTR_STAND_MET_BLK"/>
            <filter val="KTS_2C_SEED_FLOWR_AFRCN-FRNCH-MARGLD_CCPT_MIX"/>
            <filter val="KTS_2C_SEED_FLOWR_AFRCN-MARGLD_CCPT_MIX"/>
            <filter val="KTS_2C_SEED_FLOWR_AFRCN-MARGLD_CCPT_YLW"/>
            <filter val="KTS_2C_SEED_FLOWR_AFRCN-MARGLD_ORG"/>
            <filter val="KTS_2C_SEED_FLOWR_ANTIRRHINUM_OP"/>
            <filter val="KTS_2C_SEED_FLOWR_ASTER_CCPT"/>
            <filter val="KTS_2C_SEED_FLOWR_BALSAM_CCPT"/>
            <filter val="KTS_2C_SEED_FLOWR_BLSM_MIX"/>
            <filter val="KTS_2C_SEED_FLOWR_CARNATION_CCPT_MIX"/>
            <filter val="KTS_2C_SEED_FLOWR_CELSIA-PLMOSA"/>
            <filter val="KTS_2C_SEED_FLOWR_CELSIA-PLMOSA_CCPT_MIX"/>
            <filter val="KTS_2C_SEED_FLOWR_GAILLARDIA_YLW"/>
            <filter val="KTS_2C_SEED_FLOWR_HOLLYHOCK_CCPT_MIX"/>
            <filter val="KTS_2C_SEED_FLOWR_HOLLYHOCK_MIX"/>
            <filter val="KTS_2C_SEED_FLOWR_IPOMEAS_CCPT_MIX"/>
            <filter val="KTS_2C_SEED_FLOWR_IPOMEAS+MOON_OP"/>
            <filter val="KTS_2C_SEED_FLOWR_IPOMOEA+PETUNIA_MIX"/>
            <filter val="KTS_2C_SEED_FLOWR_KALE-CABB_RED"/>
            <filter val="KTS_2C_SEED_FLOWR_KCHIA_GRN"/>
            <filter val="KTS_2C_SEED_FLOWR_MARGLD_CCPT_ORG"/>
            <filter val="KTS_2C_SEED_FLOWR_MARGLD_PSA-BSNTI"/>
            <filter val="KTS_2C_SEED_FLOWR_PORTUL_CCPT_MIX"/>
            <filter val="KTS_2C_SEED_FLOWR_PORTUL-F2_MIX"/>
            <filter val="KTS_2C_SEED_FLOWR_THYM"/>
            <filter val="KTS_2C_SEED_FLOWR_TLL-SUNFLWR_MIX"/>
            <filter val="KTS_2C_SEED_FLOWR_VERBENA_HYB_MIX"/>
            <filter val="KTS_2C_SEED_FLOWR_VINCA_CCPT"/>
            <filter val="KTS_2C_SEED_FLOWR_VNCA_CCPT"/>
            <filter val="KTS_2C_SEED_FLOWR_ZINIA_MIX"/>
            <filter val="KTS_2C_SEED_FLOWR_ZINIA+AFMAR_MIX"/>
            <filter val="KTS_2C_SEED_FRENCH-BEANS+GAILLARDIA_OP"/>
            <filter val="KTS_2C_SEED_HERB_BASIL"/>
            <filter val="KTS_2C_SEED_HERB_CHIVE"/>
            <filter val="KTS_2C_SEED_HERB_RSMRY_MIX"/>
            <filter val="KTS_2C_SEED_HERB_SAGE_MIX"/>
            <filter val="KTS_2C_SEED_HRB_MNT_50 SEEDS"/>
            <filter val="KTS_2C_SEED_VEG_BITTER-GOURD_HYB"/>
            <filter val="KTS_2C_SEED_VEG_BOTTLE-GOURD+RIDGE-GOURD_HYB"/>
            <filter val="KTS_2C_SEED_VEG_BRCL+RED-CABB"/>
            <filter val="KTS_2C_SEED_VEG_BROCCOLI+OREGANO"/>
            <filter val="KTS_2C_SEED_VEG_CAPSICUM_HYB_RED"/>
            <filter val="KTS_2C_SEED_VEG_CAPSICUM_HYB_YLW"/>
            <filter val="KTS_2C_SEED_VEG_CAPSICUM-F1_HYB_RED"/>
            <filter val="KTS_2C_SEED_VEG_CAPSICUM-HYB_CCPT"/>
            <filter val="KTS_2C_SEED_VEG_CARROT_CCPT"/>
            <filter val="KTS_2C_SEED_VEG_CELERY_CCPT"/>
            <filter val="KTS_2C_SEED_VEG_CHN-CABB_CCPT"/>
            <filter val="KTS_2C_SEED_VEG_CHN-CABB_OP"/>
            <filter val="KTS_2C_SEED_VEG_CORIANDER"/>
            <filter val="KTS_2C_SEED_VEG_GRN-PEA_GRN"/>
            <filter val="KTS_2C_SEED_VEG_KCHIA"/>
            <filter val="KTS_2C_SEED_VEG_LADY-FINGER_HYB_CCPT"/>
            <filter val="KTS_2C_SEED_VEG_LONGMELON_CCPT_MIX"/>
            <filter val="KTS_2C_SEED_VEG_LONGMELON-HYB_CCPT"/>
            <filter val="KTS_2C_SEED_VEG_LONG-RADISH_WHT"/>
            <filter val="KTS_2C_SEED_VEG_LONG-YARD-BNS_CCPT"/>
            <filter val="KTS_2C_SEED_VEG_MUSKMELON-F1_CCPT_MIX"/>
            <filter val="KTS_2C_SEED_VEG_PARSLY_MIX"/>
            <filter val="KTS_2C_SEED_VEG_PUMPKIN_F1_HYB_3GM_CCPT"/>
            <filter val="KTS_2C_SEED_VEG_RADISH_CCPT_RED"/>
            <filter val="KTS_2C_SEED_VEG_RADISH_MIX"/>
            <filter val="KTS_2C_SEED_VEG_RIDGE-GOURD-F1_CCPT_MIX"/>
            <filter val="KTS_2C_SEED_VEG_RND-BRINJAL_CCPT_MIX"/>
            <filter val="KTS_2C_SEED_VEG_RND-GOURD_CCPT_MIX"/>
            <filter val="KTS_2C_SEED_VEG_SPINACH+BRINJAL-RND_HYB"/>
            <filter val="KTS_2C_SEED_VEG_SPINACH+CORIANDER"/>
            <filter val="KTS_2C_SEED_VEG_SPONGE-GOURD_CCPT"/>
            <filter val="KTS_2C_SEED_VEG_SWEETCORN_HYB"/>
            <filter val="KTS_2C_SEED_VEG_SWEETCORN-F1_HYB"/>
            <filter val="KTS_2C_SOIL_CCPT_1KG*2"/>
            <filter val="KTS_2C_SOIL_CCPT_5KG*2"/>
            <filter val="KTS_2C_SOIL_CCPT_LOW-EC_650G"/>
            <filter val="KTS_2C_SOIL_CCPT+TRWL_5KG*1"/>
            <filter val="KTS_2C_SOIL_MUSTARD-CAKE_500G*2"/>
            <filter val="KTS_2C_SOIL_OGMAN_BIORUTE_5KG*2"/>
            <filter val="KTS_2C_SOIL_VRCOM_4KG*2"/>
            <filter val="KTS_2C_SOIL_VRCOM+CCPT_1KG*2"/>
            <filter val="KTS_2C_SOIL_VRCOM+CCPT_4KG*2"/>
            <filter val="KTS_2C_SOIL_VRCOM+OGMAN_5KG*2"/>
            <filter val="KTS_2C_SPRNKLR_WATER_CAN_YELLOW"/>
            <filter val="KTS_2C_TOOL_BG-TRWL+WDR_WOOD-HNDL_HANDL-WTH-HLE"/>
            <filter val="KTS_2C_TOOL_CULT+SM-TRWL_WOOD-HNDL_SUNYA"/>
            <filter val="KTS_2C_TOOL_GARDEN-HOE+CULT_RBR-GRIP_BLK"/>
            <filter val="KTS_2C_TOOL_GARDEN-HOE+TRWL-BG_RBR-GRIP_BLK"/>
            <filter val="KTS_2C_TOOL_GLV_ORG"/>
            <filter val="KTS_2C_TOOL_GLV+PRU_MIX"/>
            <filter val="KTS_2C_TOOL_IRRIKIT_HAND-PUMP_WIT-PIPE"/>
            <filter val="KTS_2C_TOOL_PRU+SCI_MIX"/>
            <filter val="KTS_2C_TOOL_SM-TRWL + CULT_PRINTD-MET"/>
            <filter val="KTS_2C_TOOL_WDR+CULT_WOOD-HNDL_SUNYA"/>
            <filter val="KTS_30C_BULB_FLOWR_AMARY-LILY_MIX"/>
            <filter val="KTS_30C_BULB_FLOWR_CALADIUM_MIX"/>
            <filter val="KTS_30C_BULB_FLOWR_FOOT-LILY_MIX"/>
            <filter val="KTS_30C_SEED_FLOWR_HEIRLOOM_MIX"/>
            <filter val="KTS_30C_SEED_FLOWR_RAIN_LILY_YELLOW"/>
            <filter val="KTS_30C_SEED_VEG_HOME_MIX"/>
            <filter val="KTS_30C_SEED_VEG_MIX-VARIETY"/>
            <filter val="KTS_36C_PLNTR_18POT18B-PLT_FLSHY_6&quot;_MIX"/>
            <filter val="KTS_36C_PLNTR_18POT20B-PLT_FLSHY_6&quot;_MIX"/>
            <filter val="KTS_3C_BULB_FLOWR_AMARY-LILY_MIX"/>
            <filter val="KTS_3C_BULB_FLOWR_AMARY-LILY-DBL_MULTI"/>
            <filter val="KTS_3C_BULB_FLOWR_BEGONIA"/>
            <filter val="KTS_3C_BULB_FLOWR_CALADIUM_WHT"/>
            <filter val="KTS_3C_BULB_FLOWR_ECHRIS_MIX"/>
            <filter val="KTS_3C_BULB_FLOWR_GLOXINIA_MIX"/>
            <filter val="KTS_3C_BULB_FLOWR_HDYCHM_WHT"/>
            <filter val="KTS_3C_BULB_FLOWR_HDYCHM_YLW"/>
            <filter val="KTS_3C_BULB_FLOWR_ZEPHRYN_PINK"/>
            <filter val="KTS_3C_BULB_GLOXINA_MIX"/>
            <filter val="KTS_3C_PLANTR_DURO_10&quot;_GRN"/>
            <filter val="KTS_3C_PLANTR_DURO_10&quot;_MIX"/>
            <filter val="KTS_3C_PLANTR_DURO_10&quot;_WHT"/>
            <filter val="KTS_3C_PLANTR_DURO_10&quot;_YLW"/>
            <filter val="KTS_3C_PLANTR_TIPPY-POT_MIX"/>
            <filter val="KTS_3C_PLNTR_3HANG-POT_EURO_17.5CM_PNK"/>
            <filter val="KTS_3C_PLNTR_3HANG-POT_MET_OVAL_MIX"/>
            <filter val="KTS_3C_PLNTR_3HANG-POT_MET_RND_MIX"/>
            <filter val="KTS_3C_PLNTR_3HANG-POT_PLSTC_RND_7&quot;_BLU"/>
            <filter val="KTS_3C_PLNTR_3HANG-POT_PLSTC_RND_7&quot;_GRN"/>
            <filter val="KTS_3C_PLNTR_3HANG-POT_PLSTC_RND_7&quot;_MIX"/>
            <filter val="KTS_3C_PLNTR_3HANG-POT_PLSTC_RND_7&quot;_RED"/>
            <filter val="KTS_3C_PLNTR_3POT_1-HOOK_8&quot;_WHT"/>
            <filter val="KTS_3C_PLNTR_3POT_DLUX_14&quot;_MIX"/>
            <filter val="KTS_3C_PLNTR_3POT_EUROBASKT_7&quot;_WHT"/>
            <filter val="KTS_3C_PLNTR_3POT_FLESHY-POT_BLU_6&quot;"/>
            <filter val="KTS_3C_PLNTR_3POT_PLSTC_RND_7&quot;_RED"/>
            <filter val="KTS_3C_PLNTR_3POT_SQR_10''_WHT"/>
            <filter val="KTS_3C_PLNTR_3POT_SUNSHINE_7&quot;_MIX"/>
            <filter val="KTS_3C_PLNTR_3POT-HOLE_PLSTC_12''_MIX"/>
            <filter val="KTS_3C_PLNTR_3RND-POT_PLSTC_7&quot;_YLW"/>
            <filter val="KTS_3C_PLNTR_4WNDW-POT_JUPITR_10''_MIX"/>
            <filter val="KTS_3C_PLNTR_L+M+S-SUPP_MET_BLK"/>
            <filter val="KTS_3C_PLNTR_POT_PLSTC_SUNSHINE_12''_MIX"/>
            <filter val="KTS_3C_PLNTR_POT_PLSTC_UNICON_MULTI"/>
            <filter val="KTS_3C_PLNTR_POT_SQR_10&quot;_WHT"/>
            <filter val="KTS_3C_PLNTR_POT_SUNSHN_12&quot;_RED"/>
            <filter val="KTS_3C_PLNTR_SINGL-HOOK-HANG-POT_PLSTC_8&quot;_GRN"/>
            <filter val="KTS_3C_PLNTR_SINGL-HOOK-HANG-POT_PLSTC_BLU"/>
            <filter val="KTS_3C_SEED_FLOWR_AFRCN-FRNCH-MARGLD_MIX"/>
            <filter val="KTS_3C_SEED_FLOWR_AFRCN-MARGLD+BROCCOLI+TOMATO"/>
            <filter val="KTS_3C_SEED_FLOWR_BALSAM+ZINIA+ASTER_MIX"/>
            <filter val="KTS_3C_SEED_FLOWR_CELSIA-PLMOSA_MIX"/>
            <filter val="KTS_3C_SEED_FLOWR_COLS+PORTUL+ZINIA_HYB"/>
            <filter val="KTS_3C_SEED_FLOWR_GIALLARDIA-DWARF"/>
            <filter val="KTS_3C_SEED_FLOWR_GMPHRNA"/>
            <filter val="KTS_3C_SEED_FLOWR_GOMPHRENA+GAILLARDIA+PORTULACA_HYB"/>
            <filter val="KTS_3C_SEED_FLOWR_HELICHRYSUM+HOLLYHOCK_MIX_CCPT"/>
            <filter val="KTS_3C_SEED_FLOWR_IPOMOEA_MIX"/>
            <filter val="KTS_3C_SEED_FLOWR_MIX-VARIETY"/>
            <filter val="KTS_3C_SEED_FLOWR_MIX-VARIETY_MIX"/>
            <filter val="KTS_3C_SEED_FLOWR_SUMMER_MIX"/>
            <filter val="KTS_3C_SEED_FLOWR_SUNFLWR+ZINIA+PORTUL_MIX"/>
            <filter val="KTS_3C_SEED_FLOWR_SUNFLWR-DWARF+KHRP_3&quot;_CCPT"/>
            <filter val="KTS_3C_SEED_FLOWR_ZINIA-DAHLIA+DAISY_CCPT"/>
            <filter val="KTS_3C_SEED_HERB_LEEK+LETTUCE_CCPT"/>
            <filter val="KTS_3C_SEED_HERB_LETTUCE+BROCCOLI"/>
            <filter val="KTS_3C_SEED_HRB_CCPT_MIX-VARIETY"/>
            <filter val="KTS_3C_SEED_VEG_BOTTLE-GOURD+RIDGE-GOURD+CHILLI_HYB+OGMAN_CCPT"/>
            <filter val="KTS_3C_SEED_VEG_BRINJAL-LONG-F1_HYB"/>
            <filter val="KTS_3C_SEED_VEG_BRINJAL-RND-F1_HYB"/>
            <filter val="KTS_3C_SEED_VEG_CAPSICUM_GRN"/>
            <filter val="KTS_3C_SEED_VEG_CARROT_CCPT"/>
            <filter val="KTS_3C_SEED_VEG_CHILI_GRN"/>
            <filter val="KTS_3C_SEED_VEG_CHN-CABB+PARSLEY_CCPT"/>
            <filter val="KTS_3C_SEED_VEG_LADY-FNGR_GRN"/>
            <filter val="KTS_3C_SEED_VEG_LETUCE-PARSLY-CELERY_MIX"/>
            <filter val="KTS_3C_SEED_VEG_MIX-VARIETY"/>
            <filter val="KTS_3C_SEED_VEG_TOMATO-F1+LADY-FINGER-F1+BITTER-GOURD-F1_HYB"/>
            <filter val="KTS_3C_SOIL_CCPT_5KG*3"/>
            <filter val="KTS_3C_SOIL_VRCOM_4KG*3"/>
            <filter val="KTS_3C_SOIL_VRCOM+CCPT+OGMAN_4KG*3"/>
            <filter val="KTS_3C_SOIL_VRCOM+OGMAN_10KG*1+5KG*2"/>
            <filter val="KTS_3C_TOOL_3KHRP_1''+2''+3''_BLK"/>
            <filter val="KTS_3C_TOOL_BG-TRW+WDR+FRK_ORG-HNDL"/>
            <filter val="KTS_3C_TOOL_BG-TRWL+WDR+CULT_ORG-HNDL"/>
            <filter val="KTS_3C_TOOL_CULT+SM-TRWL+I-WDR_WOOD-HNDL_SUNYA"/>
            <filter val="KTS_3C_TOOL_IRRIKIT_MIN-SPRNKLR_16MM_MIX"/>
            <filter val="KTS_3C_TOOL_PRU+CCPT+KHRP_MIX"/>
            <filter val="KTS_3C_TOOL_RAT-TRAP_NON-TOX_RED+BLK"/>
            <filter val="KTS_3C_TOOL_SM-TRWL+OGMAN+KHRP_MIX"/>
            <filter val="KTS_3C_TOOL_SM-TRWL+WDR+KHRP_MIX"/>
            <filter val="KTS_3C_TOOL_TLR+GRN-HOE+HOE-WTH-PRNG_MET"/>
            <filter val="KTS_40C_BULB_FLOWR_RAJNIGAN_BIG_WHT"/>
            <filter val="KTS_40C_BULB_FLOWR_ZEPHRYN_PNK"/>
            <filter val="KTS_40C_PLNTR_20POT20B-PLT_DLUX_8&quot;_RED"/>
            <filter val="KTS_40C_PLNTR_20POT20B-PLT_PLSTC_6&quot;_MIX"/>
            <filter val="KTS_44C_BULB_FLOWR_CALDMS_MULTI"/>
            <filter val="KTS_44C_PLNTR_22POT22B-PLT_FLSHY_6&quot;_MIX"/>
            <filter val="KTS_45C_SEED_VEG_HEIRLOOM_MIX"/>
            <filter val="KTS_45C_SEED_VEG_HOME_MIX"/>
            <filter val="KTS_48C_PLNTR_24POT24B-PLT_6&quot;_BLK+RED"/>
            <filter val="KTS_48C_TOOL_IRRIKIT_ENTIRE-DRIPKIT_MIX"/>
            <filter val="KTS_4C_BULB_AFRCA_LILY_BLUE"/>
            <filter val="KTS_4C_BULB_BEGONIA_MIX"/>
            <filter val="KTS_4C_BULB_FLOWR_AMARY-DUTCH"/>
            <filter val="KTS_4C_BULB_FLOWR_AMARY-LILY_MIX"/>
            <filter val="KTS_4C_BULB_FLOWR_CALADIUM_MIX"/>
            <filter val="KTS_4C_BULB_FLOWR_CALLA-LILY_BLK"/>
            <filter val="KTS_4C_BULB_FLOWR_CALLA-LILY_MIX"/>
            <filter val="KTS_4C_BULB_FLOWR_CALLA-LILY_PNK"/>
            <filter val="KTS_4C_BULB_FLOWR_CALLA-LILY_YLW"/>
            <filter val="KTS_4C_BULB_FLOWR_GLADI_MIX"/>
            <filter val="KTS_4C_BULB_FLOWR_RAJNIGAN_WHT"/>
            <filter val="KTS_4C_BULB_GLOXINA_MIX"/>
            <filter val="KTS_4C_MTL_RECTNGL_MTL_STND_24&quot;"/>
            <filter val="KTS_4C_MTL_RECTNGL_MTL_STND_24&quot;_GG"/>
            <filter val="KTS_4C_PLANTR_DURO_10&quot;_GRN"/>
            <filter val="KTS_4C_PLANTR_DURO_10&quot;_MIX"/>
            <filter val="KTS_4C_PLANTR_DURO_10&quot;_RED"/>
            <filter val="KTS_4C_PLANTR_DURO_10&quot;_WHT"/>
            <filter val="KTS_4C_PLANTR_DURO_10&quot;_YLW"/>
            <filter val="KTS_4C_PLANTR_SUNSHINE_1-HOOK_8&quot;_LGT-GRN"/>
            <filter val="KTS_4C_PLANTR_TIPPY-POT_BLU"/>
            <filter val="KTS_4C_PLANTR_TIPPY-POT_WHT"/>
            <filter val="KTS_4C_PLANTR_TIPPY-POT_YLW"/>
            <filter val="KTS_4C_PLNTR_4HANG-POT_PLSTC_RND_6&quot;_MIX"/>
            <filter val="KTS_4C_PLNTR_4POT_DLUX_12''_MIX"/>
            <filter val="KTS_4C_PLNTR_4POT_DLUX_8&quot;_BLU"/>
            <filter val="KTS_4C_PLNTR_4POT_FLSHY_6&quot;_MIX"/>
            <filter val="KTS_4C_PLNTR_4POT_PLSTC_10''_MIX"/>
            <filter val="KTS_4C_PLNTR_4POT_PLSTC_32*16*14CM_BLU"/>
            <filter val="KTS_4C_PLNTR_4POT_SQR_10''_WHT"/>
            <filter val="KTS_4C_PLNTR_4POT_SUNSHINE_12&quot;_WHT"/>
            <filter val="KTS_4C_PLNTR_4POT-HOLE_PLSTC_6&quot;_BLK"/>
            <filter val="KTS_4C_PLNTR_4WNDW-POT_JUPITR_10''"/>
            <filter val="KTS_4C_PLNTR_4WNDW-POT_JUPITR_10''_ORG"/>
            <filter val="KTS_4C_PLNTR_4WNDW-POT_JUPITR_10''_RED"/>
            <filter val="KTS_4C_PLNTR_4WNDW-POT_JUPITR_10''_WHT"/>
            <filter val="KTS_4C_PLNTR_HANG-POT_1-HOOK_8&quot;_MIX"/>
            <filter val="KTS_4C_PLNTR_MET_DBLE-HK_FLRL-PRNT_MULTI"/>
            <filter val="KTS_4C_PLNTR_POT_32*16CM_MIX"/>
            <filter val="KTS_4C_PLNTR_POT_JUPITR_32*16CM"/>
            <filter val="KTS_4C_PLNTR_POT_PLSTC_SUNSHINE_12&quot;_MIX"/>
            <filter val="KTS_4C_PLNTR_POT_PLSTC_UNICON_MULTI"/>
            <filter val="KTS_4C_PLNTR_POT_SUNSHN_12&quot;_MULTI"/>
            <filter val="KTS_4C_PLNTR_SEEDTRAY_49HOLE_MIX"/>
            <filter val="KTS_4C_PLNTR_SINGL-HOOK-HANG-POT_PLSTC_8&quot;_MULTI"/>
            <filter val="KTS_4C_SEED_FLOWR_CCPT_PORTUL"/>
            <filter val="KTS_4C_SEED_FLOWR_GAILLARDIA_MIX_3CCPT"/>
            <filter val="KTS_4C_SEED_FLOWR_IPOMEA+MOON+OGMAN_CCPT"/>
            <filter val="KTS_4C_SEED_FLOWR_MARGLD+BALSAM+PORTUL+ZINIA"/>
            <filter val="KTS_4C_SEED_FLOWR_ZINIA_DESI_MIX_3CCPT"/>
            <filter val="KTS_4C_SEED_HERB_CHIVE+LEMN+DIL+RSMRY"/>
            <filter val="KTS_4C_SOIL_CCPT_5KG*4"/>
            <filter val="KTS_4C_SOIL_VRCOM_4KG*4"/>
            <filter val="KTS_4C_SOIL_VRCOM+CCPT_4KG*4"/>
            <filter val="KTS_4C_TOOL_CULT+PRU+WDR+KHRP_GG"/>
            <filter val="KTS_4C_TOOL_GARDEN-HOE+TRWL-BG+FRK+CULT_RBR-GRIP_BLK"/>
            <filter val="KTS_4C_TOOL_SM-TRWL+FRK+CULT+KHRP_MIX"/>
            <filter val="KTS_4C_TOOL_SM-TRWL+FRK+CULT+WDR_ORG-HNDL"/>
            <filter val="KTS_50C_BULB_FLOWR_ZEPHRYN_PNK"/>
            <filter val="KTS_50C_BULB_FLOWR_ZEPHRYN_WHT"/>
            <filter val="KTS_50C_PLNTR_25POT25B-PLT_NURSRY_6&quot;_BLK+RED"/>
            <filter val="KTS_56C_PLNTR_28POT28B-PLT_PLSTC_6&quot;_BLK"/>
            <filter val="KTS_5C_BULB_BEGONIA_MIX"/>
            <filter val="KTS_5C_BULB_CHINCHI_RINCHI_WHITE"/>
            <filter val="KTS_5C_BULB_FLOWR_ACHMNS_MULTI"/>
            <filter val="KTS_5C_BULB_FLOWR_ACHMNS_ORG"/>
            <filter val="KTS_5C_BULB_FLOWR_AMARY-LILY_MIX"/>
            <filter val="KTS_5C_BULB_FLOWR_CALADIUM_MIX"/>
            <filter val="KTS_5C_BULB_FLOWR_CALDMS_MULTI"/>
            <filter val="KTS_5C_BULB_FLOWR_FOOT-LILY_MIX"/>
            <filter val="KTS_5C_BULB_FLOWR_FREESIA_YLW"/>
            <filter val="KTS_5C_BULB_FLOWR_GLADI_MIX"/>
            <filter val="KTS_5C_BULB_FLOWR_GLADI_MULTI"/>
            <filter val="KTS_5C_BULB_FLOWR_GLADI_PERENNIAL_MIX"/>
            <filter val="KTS_5C_BULB_FLOWR_NARINE-LILY_PNK"/>
            <filter val="KTS_5C_BULB_FLOWR_RAJNIGAN_WHT"/>
            <filter val="KTS_5C_BULB_FLOWR_ZEPHRYN_LGT_PNK"/>
            <filter val="KTS_5C_BULB_FLOWR_ZEPHRYN_PNK"/>
            <filter val="KTS_5C_BULB_FLOWR_ZEPHRYN_WHT"/>
            <filter val="KTS_5C_BULB_FLOWR_ZEPHRYN_YLW"/>
            <filter val="KTS_5C_BULB_IXIA_MIX"/>
            <filter val="KTS_5C_PLANTR_DURO_10&quot;_GRN"/>
            <filter val="KTS_5C_PLANTR_DURO_10&quot;_SKY-BLU"/>
            <filter val="KTS_5C_PLANTR_DURO_10&quot;_WHT"/>
            <filter val="KTS_5C_PLANTR_DURO_10&quot;_YLW"/>
            <filter val="KTS_5C_PLANTR_SUNSHINE_1-HOOK_8&quot;_RED"/>
            <filter val="KTS_5C_PLNTR_5B-PLT_6&quot;_RED"/>
            <filter val="KTS_5C_PLNTR_5POT_1-HOOK_8&quot;_MIX"/>
            <filter val="KTS_5C_PLNTR_5POT_DLUX_10''_MIX"/>
            <filter val="KTS_5C_PLNTR_5POT_DLUX_8&quot;_MIX"/>
            <filter val="KTS_5C_PLNTR_5POT_EUROBASKT_7&quot;_MIX"/>
            <filter val="KTS_5C_PLNTR_5POT_SUNSHINE_12&quot;_MIX"/>
            <filter val="KTS_5C_PLNTR_5POT_TERCOT_8&quot;_RED"/>
            <filter val="KTS_5C_PLNTR_5POT-HOLE_PLSTC_6&quot;_BLK"/>
            <filter val="KTS_5C_PLNTR_DOUBLE_HOOK_BLUE_4&quot;"/>
            <filter val="KTS_5C_PLNTR_DOUBLE_HOOK_PNK_4&quot;"/>
            <filter val="KTS_5C_PLNTR_DOUBLE_HOOK_PURPLE_4&quot;"/>
            <filter val="KTS_5C_PLNTR_DOUBLE_HOOK_YELW_4&quot;"/>
            <filter val="KTS_5C_PLNTR_HANG-POT_MET_DOT-RND_MIX"/>
            <filter val="KTS_5C_PLNTR_HANG-POT_MET_OVAL_MIX"/>
            <filter val="KTS_5C_PLNTR_POT_DLUX-POT_8&quot;_MIX"/>
            <filter val="KTS_5C_PLNTR_POT_JUPITR_14&quot;_MULTI"/>
            <filter val="KTS_5C_PLNTR_POT_PLSTC_8&quot;_BLK"/>
            <filter val="KTS_5C_PLNTR_POT_PLSTC_FLSHY_6&quot;_WHT"/>
            <filter val="KTS_5C_PLNTR_POT_PLSTC_SUNSHINE_12''_BLUE"/>
            <filter val="KTS_5C_PLNTR_POT_PLSTC_SUNSHINE_12''_GREEN"/>
            <filter val="KTS_5C_PLNTR_POT_PLSTC_SUNSHINE_12''_WHT"/>
            <filter val="KTS_5C_PLNTR_POT_PLSTC_UNICON_MULTI"/>
            <filter val="KTS_5C_PLNTR_SEEDTRAY_25HOLE_BLK"/>
            <filter val="KTS_5C_PLNTR_SEEDTRAY_48HOLE_BLK"/>
            <filter val="KTS_5C_PLNTR_SEEDTRAY_49HOLE_BLK"/>
            <filter val="KTS_5C_PLNTR_SEEDTRAY_49HOLE_MIX"/>
            <filter val="KTS_5C_SEED_FLOWR_BALSAM SEEDS"/>
            <filter val="KTS_5C_SEED_FLOWR_BALSAM_MIX"/>
            <filter val="KTS_5C_SEED_FLOWR_CARNATION_MIX"/>
            <filter val="KTS_5C_SEED_FLOWR_GMPHRNA"/>
            <filter val="KTS_5C_SEED_FLOWR_POPPY"/>
            <filter val="KTS_5C_SEED_FLOWR_PORTUL-F2_MIX"/>
            <filter val="KTS_5C_SEED_FLOWR_SUNFLWR-DWARF_MIX"/>
            <filter val="KTS_5C_SEED_FLOWR_SWEET-PEAS"/>
            <filter val="KTS_5C_SEED_FLOWR_TWINKL-PHLOX_MIX"/>
            <filter val="KTS_5C_SEED_FLOWR_VERBENA_HYB_MIX"/>
            <filter val="KTS_5C_SEED_HERB_BASIL"/>
            <filter val="KTS_5C_SEED_HERB_OREGANO"/>
            <filter val="KTS_5C_SEED_HERB_RSMRY_MIX"/>
            <filter val="KTS_5C_SEED_RAKHI+ROLI-CHAWAL+2*COIR-POT+CCPT_100GM"/>
            <filter val="KTS_5C_SEED_VEG_BOTTLE-GOURD"/>
            <filter val="KTS_5C_SEED_VEG_CHILLY-F1_HYB"/>
            <filter val="KTS_5C_SEED_VEG_HYB_MIX"/>
            <filter val="KTS_5C_SEED_VEG_LADYFINGER-F1_MIX"/>
            <filter val="KTS_5C_SEED_VEG_PARSLY_MIX"/>
            <filter val="KTS_5C_SEED_VEG_PUMPKIN_5GM"/>
            <filter val="KTS_5C_SEED_VEG_RADISH-LONG"/>
            <filter val="KTS_5C_SEED_VEG_SQUASH"/>
            <filter val="KTS_5C_SEED_VEG_TINDA_OP"/>
            <filter val="KTS_5C_SEED_VEG_UCUMBER-F1_HYB"/>
            <filter val="KTS_5C_SOIL_2T+CCPT+VRCOM+OGMAN_5KG*3"/>
            <filter val="KTS_5C_SOIL_CCPT_100G*5"/>
            <filter val="KTS_5C_SOIL_CCPT_1KG*5"/>
            <filter val="KTS_5C_SOIL_VRCOM_4KG*5"/>
            <filter val="KTS_5C_SOIL_VRCOM_SJ_5KG*5"/>
            <filter val="KTS_5C_STAND_V_TYPE_METAL_STAND"/>
            <filter val="KTS_5C_TOOL_2T+SCI+PRU+SPRNKLR_MIX"/>
            <filter val="KTS_5C_TOOL_3T+GLV+KHRP_MIX"/>
            <filter val="KTS_5C_TOOL_5RAT-TRAP_NON-TOX_RED+BLK"/>
            <filter val="KTS_5C_TOOL_5T"/>
            <filter val="KTS_5C_TOOL_5T_ORG-HANDL"/>
            <filter val="KTS_5C_TOOL_5T_ORG-HNDL"/>
            <filter val="KTS_5C_TOOL_5T_PRINTD-MET"/>
            <filter val="KTS_5C_TOOL_GARDEN-HOE+TRWL-BG+SPADE+FRK+CULT_RBR-GRIP_BLK"/>
            <filter val="KTS_5C_TOOL_GARDEN-HOE+TRWL-SM+SPADE+FRK+CULT_RBR-GRIP_BLK"/>
            <filter val="KTS_5C_TOOL_TRWL-SM+SPADE+FRK+CULT_RBR-GRIP_BLK"/>
            <filter val="KTS_5C_WTR-EQP_FLXI-TNK_500L"/>
            <filter val="KTS_6C_BULB_FLOWR_CALADIUM"/>
            <filter val="KTS_6C_BULB_FLOWR_CALADIUM_MIX"/>
            <filter val="KTS_6C_BULB_FLOWR_GLORSA_MULTI"/>
            <filter val="KTS_6C_BULB_FLOWR_HDYCHM_RED"/>
            <filter val="KTS_6C_BULB_FLOWR_NARINE_MIX"/>
            <filter val="KTS_6C_BULB_FLOWR_ORNITHAG_WHT"/>
            <filter val="KTS_6C_BULB_FLOWR_RAJNIGAN_HYB_WHT"/>
            <filter val="KTS_6C_BULB_FLOWR_ZEPHRYN_PNK"/>
            <filter val="KTS_6C_BULB_FLOWR_ZEPHRYN_YLW"/>
            <filter val="KTS_6C_PLNTR_3POT3B-PLT_DLUX_12''_MIX"/>
            <filter val="KTS_6C_PLNTR_3POT3B-PLT_PLSTC_12''_MIX"/>
            <filter val="KTS_6C_PLNTR_3POT3B-PLT_PLSTC_14&quot;_MIX"/>
            <filter val="KTS_6C_PLNTR_3STAND+3POT_MET_L+M+S_BLK"/>
            <filter val="KTS_6C_PLNTR_6POT_1-HOOK_8&quot;_MIX"/>
            <filter val="KTS_6C_PLNTR_6POT_EUROBASKT_7&quot;_MIX"/>
            <filter val="KTS_6C_PLNTR_6POT_PLSTC_6&quot;_WHT"/>
            <filter val="KTS_6C_PLNTR_6POT_SUNSHINE_12&quot;_RED"/>
            <filter val="KTS_6C_PLNTR_6WNDW-POT_JUPITR_10''_MIX"/>
            <filter val="KTS_6C_PLNTR_POT_NURSRY-POT_6&quot;_YLW"/>
            <filter val="KTS_6C_PLNTR_POT_PLSTC_DMND-BSKT_7&quot;_PRP"/>
            <filter val="KTS_6C_PLNTR_POT_PLSTC_FLSHY_6&quot;_SKY_BLUE"/>
            <filter val="KTS_6C_PLNTR_POT_PLSTC_NRSRY-POT_BLK"/>
            <filter val="KTS_6C_PLNTR_POT_PLSTC_PEARL_6&quot;_BLUE"/>
            <filter val="KTS_6C_PLNTR_POT_PLSTC_SUNSHINE_12''_WHT"/>
            <filter val="KTS_6C_PLNTR_SEEDTRAY_49HOLE_MIX"/>
            <filter val="KTS_6C_PLNTR_SEED-TRAY_MULTI_8 HOLE"/>
            <filter val="KTS_6C_SEED_FLOWR_SUMMER_MIX"/>
            <filter val="KTS_6C_SEED_FLOWR_WINTER_MIX"/>
            <filter val="KTS_6C_SEED_VEG_6GREEN-SALADS_MIX"/>
            <filter val="KTS_6C_TOOL_4T+KHRP+GLV_MIX"/>
            <filter val="KTS_6C_TOOL_4T+KHRP+PRU_MIX"/>
            <filter val="KTS_6C_TOOL_5T+CLAW-GLV"/>
            <filter val="KTS_6C_TOOL_5T+GLV_MIX"/>
            <filter val="KTS_6C_TOOL_5T+GLV_ORG-HANDL"/>
            <filter val="KTS_6C_TOOL_5T+KHRP"/>
            <filter val="KTS_6C_TOOL_5T+SCI_MIX"/>
            <filter val="KTS_6C_TOOL_6RAT-TRAP_NON-TOX_RED+BLK"/>
            <filter val="KTS_6C_TOOL_GARDEN-HOE+TRWL-SM+SPADE+FRK+CULT+TRWL-SM_RBR-GRIP_BLK"/>
            <filter val="KTS_7C_BULB_FLOWR_AMARY-LILY-DBL_MULTI"/>
            <filter val="KTS_7C_BULB_FLOWR_GLADI_MULTI"/>
            <filter val="KTS_7C_BULB_FLOWR_RAJNIGAN_WHT"/>
            <filter val="KTS_7C_PLANTR_SUNSHINE_1-HOOK_8&quot;_PNK"/>
            <filter val="KTS_7C_PLANTR_SUNSHINE_8&quot;_RED"/>
            <filter val="KTS_7C_PLNTR_7WNDW-POT_JUPITR_10''_MIX"/>
            <filter val="KTS_7C_PLNTR_SEEDTRAY_49HOLE_MIX"/>
            <filter val="KTS_7C_SEED_FLOWR_GARDEN_MIX"/>
            <filter val="KTS_7C_TOOL_5T+GLV+PRU_MIX"/>
            <filter val="KTS_7C_TOOL_5T+GLV+PRU_PRINTD-MET"/>
            <filter val="KTS_7C_TOOL_5T+GLV+SCI+BOX_MIX"/>
            <filter val="KTS_7C_TOOL_5T+KHRP+GLV_MIX"/>
            <filter val="KTS_7C_TOOL_5T+PRU+GLV_PRINTD-MET"/>
            <filter val="KTS_7C_TOOL_5T+SCI+PRU_MIX"/>
            <filter val="KTS_8C_BULB_FLOWR_AMARY-LILY_MIX"/>
            <filter val="KTS_8C_BULB_FLOWR_AMARY-LILY-DBL_RED"/>
            <filter val="KTS_8C_BULB_FLOWR_CALADIUM_MIX"/>
            <filter val="KTS_8C_BULB_FLOWR_FOOT-LILY_MIX"/>
            <filter val="KTS_8C_BULB_FLOWR_FRSA_MULTI"/>
            <filter val="KTS_8C_BULB_FLOWR_GLADI_MULTI"/>
            <filter val="KTS_8C_BULB_FLOWR_NARINE_MIX"/>
            <filter val="KTS_8C_BULB_FLOWR_NARINE-LILY_YLW"/>
            <filter val="KTS_8C_BULB_FLOWR_RAJNIGAN_BIG_WHT"/>
            <filter val="KTS_8C_BULB_FLOWR_RAJNIGAN_WHT"/>
            <filter val="KTS_8C_PLNTR_4POT4B-PLT_6&quot;_MIX"/>
            <filter val="KTS_8C_PLNTR_4POT4B-PLT_7.5&quot;_RED"/>
            <filter val="KTS_8C_PLNTR_4POT4B-PLT_DLUX_10''_MIX"/>
            <filter val="KTS_8C_PLNTR_8POT_DLUX_10''_MIX"/>
            <filter val="KTS_8C_PLNTR_8POT-HOLE_PLSTC_6&quot;_BLK"/>
            <filter val="KTS_8C_PLNTR_PLSTC_FLSHY_6&quot;_SKY_BLU"/>
            <filter val="KTS_8C_PLNTR_POT_18CM_MIX"/>
            <filter val="KTS_8C_SEED_FLOWR_WINTER_MIX"/>
            <filter val="KTS_8C_SEED_VEG_HEIRLOOM-COMBO"/>
            <filter val="KTS_8C_TOOL_4T+PRU+GLV+SPRAY+KHRP_MIX_500ML"/>
            <filter val="KTS_8C_TOOL_5T+GLV+MET-BOX_MIX"/>
            <filter val="KTS_8C_TOOL_5T+GLV+PRU+SCI_MIX"/>
            <filter val="KTS_8C_TOOL_5T-PRU-GLV-MET-BOX_MIX"/>
            <filter val="KTS_9C_BULB_FLOWR_AMARY-LILY_MIX"/>
            <filter val="KTS_9C_BULB_FLOWR_GLOXINIA_MIX"/>
            <filter val="KTS_9C_PLNTR_SEEDTRAY_49HOLE_MIX"/>
            <filter val="KTS_9C_SEED_FLOWR_GARDEN_MIX"/>
            <filter val="KTS_9C_SEED_FLOWR_MIX-VARIETY"/>
            <filter val="KTS_9C_TOOL_5T+GLV+PRU+SCI+PL-BOX_MIX"/>
            <filter val="KTS_9C_TOOL_5T+GLV+SCI+MET-BOX_MIX"/>
            <filter val="KTS_9C_TOOL_5T+PRU+SCI+GLV+SPRAY_MIX_500ML"/>
            <filter val="MNB_10C_Mitten(2)_Btl_Cvr(2)_Bibs(6)"/>
            <filter val="MNB_1C_Blanket_Sheet_Star/Polka_Grey"/>
            <filter val="MNB_1C_Blanket_STAR SHEET_S Blu"/>
            <filter val="MNB_1C_Canopy_Mosquito_Net_Pink"/>
            <filter val="MNB_1C_Drysheet_M_Maroon"/>
            <filter val="MNB_1C_Drysheet_S_Beige"/>
            <filter val="MNB_1C_Drysheet_S_Rani"/>
            <filter val="MNB_1C_Hangers_(Pack_of_5)"/>
            <filter val="MNB_1C_Mother_Bag_Prem_Duck_Blue"/>
            <filter val="MNB_1C_Nailcare_CGreenBayMax"/>
            <filter val="MNB_1C_Nailcare_GreyPenguin"/>
            <filter val="MNB_1C_Nailcare_PinkDog"/>
            <filter val="MNB_1C_Nailcare_PurpleBear"/>
            <filter val="MNB_1C_Nailcare_PurpleLion"/>
            <filter val="MNB_1C_Nailcare_YellowDuck"/>
            <filter val="MNB_1C_Sleeping_Bag_Blue"/>
            <filter val="MNB_1C_Toilet_Seat_2in1_Pink"/>
            <filter val="MNB_2C_Blue_Bear_Mosq_Net_Cott_App_BL"/>
            <filter val="MNB_2C_Blue_Bear_Mosq_Net_Vlvt_DB"/>
            <filter val="MNB_2C_Katty_Pink_Sheet_Star/Polka_Red"/>
            <filter val="MNB_2C_Sheet_Star/Polka_Blue_Grey"/>
            <filter val="MNB_2C_White_Bear_Mosq_Net_Cott_Apple_PU"/>
            <filter val="MNB_5C_ValuePack_Pink_Hood/Catcher_Pink"/>
            <filter val="MNB_6C_NapyDsignMInsrt_ElRoDo1"/>
            <filter val="SBR_1C_Ab_Roller_Adj_14_in_1_No_Logo_Grn"/>
            <filter val="SBR_1C_Ab_Roller_Adj_14_in_1_No_Logo_Pnk"/>
            <filter val="SBR_1C_Ab_Roller_No_Logo_Black"/>
            <filter val="SBR_1C_Ab_Roller_No_Logo_Blue"/>
            <filter val="SBR_1C_Ab_Roller_No_Logo_Red"/>
            <filter val="SBR_1C_Ab_Roller_No_Logo_Red_Red"/>
            <filter val="SBR_1C_Ab_Roller_No_Logo_Yellow"/>
            <filter val="SBR_1C_Acne_Needle_SS_4_Pc_Set_Golden"/>
            <filter val="SBR_1C_Airpod_Case_5_in_1_Black"/>
            <filter val="SBR_1C_Airpod_Case_5_in_1_Blue"/>
            <filter val="SBR_1C_Airpod_Case_5_in_1_White"/>
            <filter val="SBR_1C_Airpod_Case_Bear_Black"/>
            <filter val="SBR_1C_Airpod_Case_Bear_Green"/>
            <filter val="SBR_1C_Airpod_Case_Pro_Camo_Black"/>
            <filter val="SBR_1C_Airpod_Case_Pro_Camo_Blue"/>
            <filter val="SBR_1C_Airpod_Case_Pro_Camo_Green"/>
            <filter val="SBR_1C_Airpod_Case_Radio_Blue"/>
            <filter val="SBR_1C_Airpod_Case_Radio_Ocean_Green"/>
            <filter val="SBR_1C_Ankle_Support_Lace_Neo_L_Black"/>
            <filter val="SBR_1C_Ankle_Support_Lace_Neo_M_Black"/>
            <filter val="SBR_1C_Ankle_Support_Main_Neoprene_Black"/>
            <filter val="SBR_1C_Ankle_Support_New_Neoprene_Black"/>
            <filter val="SBR_1C_Ankle_Support_Slcne_Strp_Wrap_Red"/>
            <filter val="SBR_1C_Ankle_Support_Sleeve_L_Orange"/>
            <filter val="SBR_1C_Ankle_Support_Sleeve_XL_Blue"/>
            <filter val="SBR_1C_Ankle_Support_Wrap_F_Size_Blue"/>
            <filter val="SBR_1C_Ankle_Support_Wrap_F_Size_Orange"/>
            <filter val="SBR_1C_Balaclava_Unisex_Ear_Loop_Black"/>
            <filter val="SBR_1C_Balaclava_Unisex_Ear_Loop_Grey"/>
            <filter val="SBR_1C_Balaclava_Unisex_Ear_Loop_White"/>
            <filter val="SBR_1C_Cup_Coasters_Wooden_6_Pc_Set"/>
            <filter val="SBR_1C_DIY_OIL.PAINTING_SWAG.DOG_NO.LOGO"/>
            <filter val="SBR_1C_DIY_Oil_Painting__Rainbow Deer"/>
            <filter val="SBR_1C_DIY_Oil_Painting_Busy_Street"/>
            <filter val="SBR_1C_DIY_Oil_Painting_Colored_Doggy"/>
            <filter val="SBR_1C_DIY_Oil_Painting_Colorful_Leopard"/>
            <filter val="SBR_1C_DIY_Oil_Painting_Colorful_Monkey"/>
            <filter val="SBR_1C_DIY_Oil_Painting_Elephants"/>
            <filter val="SBR_1C_DIY_Oil_Painting_Elephants_2"/>
            <filter val="SBR_1C_DIY_Oil_Painting_Girl_in_Rain"/>
            <filter val="SBR_1C_DIY_Oil_Painting_Harbour_Town"/>
            <filter val="SBR_1C_DIY_Oil_Painting_Lake_View"/>
            <filter val="SBR_1C_DIY_Oil_Painting_Leopard"/>
            <filter val="SBR_1C_DIY_Oil_Painting_Mediterranean"/>
            <filter val="SBR_1C_DIY_Oil_Painting_Mediterranean_2"/>
            <filter val="SBR_1C_DIY_Oil_Painting_Moonlit_Cottage"/>
            <filter val="SBR_1C_DIY_Oil_Painting_Musical_Monkey"/>
            <filter val="SBR_1C_DIY_Oil_Painting_Paris Street"/>
            <filter val="SBR_1C_DIY_Oil_Painting_Peacock"/>
            <filter val="SBR_1C_DIY_Oil_Painting_Red_Gown_Lady"/>
            <filter val="SBR_1C_DIY_Oil_Painting_Scenery_1"/>
            <filter val="SBR_1C_Ear_Wax_Cleaner_16_Tips_Wht"/>
            <filter val="SBR_1C_Ear_Wax_Cleaner_Electric"/>
            <filter val="SBR_1C_Ear_Wax_Cleaner_SS_5_Pc_Set"/>
            <filter val="SBR_1C_Ear_Wax_Cleaner_SS_6_Pc_Set"/>
            <filter val="SBR_1C_Ear_Wax_Cleaner_SS_9_Pc_Set"/>
            <filter val="SBR_1C_Ear_Wax_Cleaner_SS_Gold_Tube_7_Pc_Set"/>
            <filter val="SBR_1C_Ear_Wax_Cleaner_SS_Long_Loop_6_Pc_Set"/>
            <filter val="SBR_1C_Ear_Wax_Cleaner_SS_Long_Loop_7_Pc_Set"/>
            <filter val="SBR_1C_Ear_Wax_Cleaner_SS_Plstc_Blk_Brush_8_Pc_Set"/>
            <filter val="SBR_1C_Ear_Wax_Cleaner_SS_Silver_Tube_7_Pc_Set"/>
            <filter val="SBR_1C_Ear_Wax_Cleaner_SS_Wht_Brush_6_Pc_Set"/>
            <filter val="SBR_1C_Ear_Wax_Cleaner_Tips_Brush_Blue"/>
            <filter val="SBR_1C_Elbow_Support_Brace_Pad_Blu_Blk"/>
            <filter val="SBR_1C_Elbow_Support_Main_Neoprene_Black"/>
            <filter val="SBR_1C_Elbow_Support_Mesh_Neoprene_Black"/>
            <filter val="SBR_1C_Elbow_Support_Small_Neoprene_Blk"/>
            <filter val="SBR_1C_Equipment Bags_Black_Green"/>
            <filter val="SBR_1C_Equipment Bags_Black_Red"/>
            <filter val="SBR_1C_Equipment Bags_Pair_Black_Yellow"/>
            <filter val="SBR_1C_Equipment Bags_Pair_Grey_Orange"/>
            <filter val="SBR_1C_Finger_Splint_Free Size_Neoprene"/>
            <filter val="SBR_1C_Finger_Splint_Neoprene_Blue"/>
            <filter val="SBR_1C_Forefoot_Sleeve_Metatarsal_W_Gel"/>
            <filter val="SBR_1C_Glove_Anti_fouling_Black"/>
            <filter val="SBR_1C_Gym Belt Pro_L_Gen_lethr_Brown"/>
            <filter val="SBR_1C_Gym Belt Pro_L_Gen_lethr_Grey"/>
            <filter val="SBR_1C_Gym Belt Pro_L_Gen_lethr_Maroon"/>
            <filter val="SBR_1C_Gym Belt Pro_M_Gen_lethr_Maroon"/>
            <filter val="SBR_1C_Gym Belt Pro_S_Gen_lethr_Coffee"/>
            <filter val="SBR_1C_Gym Belt Pro_S_Gen_lethr_Grey"/>
            <filter val="SBR_1C_Gym Belt Pro_S_Gen_lethr_Maroon"/>
            <filter val="SBR_1C_Gym Belt Pro_S_Gen_lethr_Olv_Grn"/>
            <filter val="SBR_1C_Gym Belt Pro_XL_Gen_lethr_Coffee"/>
            <filter val="SBR_1C_Gym Belt Pro_XL_Gen_lethr_Grey"/>
            <filter val="SBR_1C_Gym Belt_L_Black"/>
            <filter val="SBR_1C_Gym Belt_L_Tan"/>
            <filter val="SBR_1C_Gym Belt_M_Black"/>
            <filter val="SBR_1C_Gym Belt_M_Tan"/>
            <filter val="SBR_1C_Gym Belt_S_Black"/>
            <filter val="SBR_1C_Gym Belt_S_Tan"/>
            <filter val="SBR_1C_Gym Belt_XL_Black"/>
            <filter val="SBR_1C_Gym Belt_XL_Tan"/>
            <filter val="SBR_1C_Hair_Clip_Baby_20_Pc_Set_Floral"/>
            <filter val="SBR_1C_Hair_Clip_Bow_5_Pc_Set_A"/>
            <filter val="SBR_1C_Hair_Clip_Bow_5_Pc_Set_B"/>
            <filter val="SBR_1C_Hair_Clip_Bow_5_Pc_Set_C"/>
            <filter val="SBR_1C_Hair_Clip_Doll_5_Pc_Set_A"/>
            <filter val="SBR_1C_Hair_Clip_Doll_5_Pc_Set_B"/>
            <filter val="SBR_1C_Hair_Clip_Glitter_5_Pc_Set_A"/>
            <filter val="SBR_1C_Hair_Clip_Glitter_5_Pc_Set_B"/>
            <filter val="SBR_1C_Hair_Clip_Glitter_5_Pc_Set_C"/>
            <filter val="SBR_1C_Hair_Clip_Sequin_Bow_6_Colors_Set"/>
            <filter val="SBR_1C_Hair_Clip_Unicorn_2_Pc_Set_Golden"/>
            <filter val="SBR_1C_Hair_Clip_Unicorn_2_Pc_Set_Pink"/>
            <filter val="SBR_1C_Hair_Clip_Unicorn_2_Pc_Set_Red"/>
            <filter val="SBR_1C_Hair_Clip_Unicorn_20_Pc_Set_Multi"/>
            <filter val="SBR_1C_Handbag_Beclina_Beige"/>
            <filter val="SBR_1C_Handbag_Beclina_Black"/>
            <filter val="SBR_1C_Handbag_Beclina_Blue"/>
            <filter val="SBR_1C_Handbag_Beclina_Pink"/>
            <filter val="SBR_1C_Handbag_Beclina_Red"/>
            <filter val="SBR_1C_Headband_A16_Logo_Black"/>
            <filter val="SBR_1C_Headband_A16_Logo_Black_Dotted"/>
            <filter val="SBR_1C_Headband_A16_Logo_Blue_Stripe"/>
            <filter val="SBR_1C_Headband_A16_Logo_Camo_Green"/>
            <filter val="SBR_1C_Headband_A16_Logo_Navy_Blue"/>
            <filter val="SBR_1C_Headband_A16_Logo_Orange_Stripe"/>
            <filter val="SBR_1C_Headband_A16_No_Logo_Black_Dotted"/>
            <filter val="SBR_1C_Headband_A16_No_Logo_Black_Stripe"/>
            <filter val="SBR_1C_Headband_A16_No_Logo_Cement"/>
            <filter val="SBR_1C_Headband_A51_Logo_Black"/>
            <filter val="SBR_1C_Headband_A51_Logo_Grey"/>
            <filter val="SBR_1C_Headband_A51_Logo_Pink"/>
            <filter val="SBR_1C_Headband_A73_Logo_Grey"/>
            <filter val="SBR_1C_Headband_A73_Logo_Magenta"/>
            <filter val="SBR_1C_Headband_A73_No_Logo_Black"/>
            <filter val="SBR_1C_Headband_A73_No_Logo_Grey"/>
            <filter val="SBR_1C_Headband_A73_No_Logo_Pink"/>
            <filter val="SBR_1C_Headband_A83_Logo_Black"/>
            <filter val="SBR_1C_Headband_A83_Logo_Black_Green"/>
            <filter val="SBR_1C_Headband_A83_Logo_Black_Grey_Strp"/>
            <filter val="SBR_1C_Headband_A83_Logo_Grey"/>
            <filter val="SBR_1C_Headband_A96_Logo_Black_Grey"/>
            <filter val="SBR_1C_Headband_A96_Logo_Blue_Grey"/>
            <filter val="SBR_1C_Headband_A96_Logo_Grey_Grey"/>
            <filter val="SBR_1C_Headband_A96_Logo_Pink_Pink"/>
            <filter val="SBR_1C_Headband_A96_Logo_Red_Grey"/>
            <filter val="SBR_1C_Headband_A96_Logo_Skull_Image"/>
            <filter val="SBR_1C_Headband_A96_Logo_Violet_Grey"/>
            <filter val="SBR_1C_Headband_A96_Logo_Violet_Pink"/>
            <filter val="SBR_1C_Headband_A96_No_Logo_Black_Green"/>
            <filter val="SBR_1C_Headband_AA_No_Logo_Black"/>
            <filter val="SBR_1C_Headband_AA_No_Logo_Black_Red"/>
            <filter val="SBR_1C_Headband_AA_No_Logo_Blue_Green"/>
            <filter val="SBR_1C_Headband_AA_No_Logo_Green"/>
            <filter val="SBR_1C_Headband_AA_No_Logo_Red"/>
            <filter val="SBR_1C_Headband_AA_No_Logo_Red_Green"/>
            <filter val="SBR_1C_Headband_B12_Logo_Black_Blue"/>
            <filter val="SBR_1C_Headband_B12_Logo_Black_Red"/>
            <filter val="SBR_1C_Headband_B12_Logo_Camo_Black"/>
            <filter val="SBR_1C_Headband_B12_Logo_Camo_Green"/>
            <filter val="SBR_1C_Headband_B4_Logo_Black"/>
            <filter val="SBR_1C_Headband_B4_Logo_Blue"/>
            <filter val="SBR_1C_Headband_B4_Logo_Grey"/>
            <filter val="SBR_1C_Headband_B4_Logo_Red"/>
            <filter val="SBR_1C_Headband_B4_Logo_White"/>
            <filter val="SBR_1C_Headband_Baby_12_Colors_Set"/>
            <filter val="SBR_1C_Headband_Baby_15_Colors_Set"/>
            <filter val="SBR_1C_Headband_Baby_6_Colors_Set"/>
            <filter val="SBR_1C_Headband_Baby_8_Colors_Set"/>
            <filter val="SBR_1C_Headband_Bandana_Black"/>
            <filter val="SBR_1C_Headband_C108_Logo_Black_Blue"/>
            <filter val="SBR_1C_Headband_C108_Logo_D_Blu_White"/>
            <filter val="SBR_1C_Headband_C108_Logo_Grey_Black"/>
            <filter val="SBR_1C_Headband_C108_Logo_Pink_White"/>
            <filter val="SBR_1C_Headband_C108_Logo_SkyBlu_White"/>
            <filter val="SBR_1C_Headband_C123_Logo_Black_Grey"/>
            <filter val="SBR_1C_Headband_C123_Logo_Blue"/>
            <filter val="SBR_1C_Headband_C123_Logo_SkyBlue"/>
            <filter val="SBR_1C_Headband_C131_Logo_Camo_Black"/>
            <filter val="SBR_1C_Headband_C132_Logo_Nebula_Purpl"/>
            <filter val="SBR_1C_Headband_Girl_4_Pc_Set_Knotted"/>
            <filter val="SBR_1C_Headband_Girl_5_Pc_Set_Knotted"/>
            <filter val="SBR_1C_Headband_Knitted_Black"/>
            <filter val="SBR_1C_Headband_Men_Prem_No_Logo_Black"/>
            <filter val="SBR_1C_Headband_Sweat_Absorbnt_Black"/>
            <filter val="SBR_1C_Headband_Women_Prem_No_Logo_Black"/>
            <filter val="SBR_1C_Heel_Support_Large_Neoprene_Black"/>
            <filter val="SBR_1C_Heel_Support_Med_Neoprene_Black"/>
            <filter val="SBR_1C_Insole_Basic_(6-8)_Blue"/>
            <filter val="SBR_1C_Insole_Basic_(8-12)_Blue"/>
            <filter val="SBR_1C_Insole_Foamy_(35-40)_Grey_Yellow"/>
            <filter val="SBR_1C_Insole_Foamy_(41-45)_Grey_Yellow"/>
            <filter val="SBR_1C_Insole_Foamy_(6-9)_Black_Yellow"/>
            <filter val="SBR_1C_Insole_Full_Pad_2_Layer_Black"/>
            <filter val="SBR_1C_Insole_Full_Pad_4_Layer_Black"/>
            <filter val="SBR_1C_Insole_Half_Pad_2_Layer_Black"/>
            <filter val="SBR_1C_Insole_Half_Pad_3_Layer_Black"/>
            <filter val="SBR_1C_Insole_Half_Pad_Gel_Blue"/>
            <filter val="SBR_1C_Insole_Half_Pad_Gel_Red"/>
            <filter val="SBR_1C_Insole_Lite_(6-8)_Grey_Yellow"/>
            <filter val="SBR_1C_Insole_Lite_(8-11)_Grey_Yellow"/>
            <filter val="SBR_1C_Insole_Premium_(6-9)_Blue_Yellow"/>
            <filter val="SBR_1C_Insole_Premium_(6-9)_Grey_Black"/>
            <filter val="SBR_1C_Insole_Premium_(6-9)_Grey_Yellow"/>
            <filter val="SBR_1C_Insole_Premium_(8-12)_Blue_Yellow"/>
            <filter val="SBR_1C_Insole_Premium_(8-12)_Grey_Black"/>
            <filter val="SBR_1C_Insole_Premium_(8-12)_Grey_Yellow"/>
            <filter val="SBR_1C_Knee_Sleeve_Silicon_Gel_L_Blue"/>
            <filter val="SBR_1C_Knee_Sleeve_Silicon_Gel_XL_Blue"/>
            <filter val="SBR_1C_Knee_Support_Compression_L_Black"/>
            <filter val="SBR_1C_Knee_Support_Main_Neoprene_Black"/>
            <filter val="SBR_1C_Knee_Support_Metal_Brace_Black"/>
            <filter val="SBR_1C_Knee_Support_Sleeve_Wrap_L_Green"/>
            <filter val="SBR_1C_Knee_Support_Sleeve_Wrap_XL_Orange"/>
            <filter val="SBR_1C_Metatarsal_Support_Big_Gel_Skin"/>
            <filter val="SBR_1C_Metatarsal_Support_Small_Gel_Skin"/>
            <filter val="SBR_1C_Plantar_Support_Main_Black"/>
            <filter val="SBR_1C_Plantar_Support_Main_Skin"/>
            <filter val="SBR_1C_Roller_Plantar_Massage_Wooden"/>
            <filter val="SBR_1C_Scarf_Women_Floral_Black"/>
            <filter val="SBR_1C_Shoe_Horn_20_Inch_Black"/>
            <filter val="SBR_1C_Shoe_Horn_20_Inch_Red"/>
            <filter val="SBR_1C_Shoe_Tree_Men_Free Size_No_Logo_Black"/>
            <filter val="SBR_1C_Shoe_Tree_Women_Free Size_No_Logo_Black"/>
            <filter val="SBR_1C_Shorts_Men_L_Black"/>
            <filter val="SBR_1C_Shorts_Men_M_Black"/>
            <filter val="SBR_1C_Shorts_Men_S_Black"/>
            <filter val="SBR_1C_Shorts_Men_XL_Black"/>
            <filter val="SBR_1C_Shorts_Men_XXL_Black"/>
            <filter val="SBR_1C_Shoulder_Brace_L/R_Neoprene_Pouch"/>
            <filter val="SBR_1C_Shoulder_Brace_L_Neoprene_Black"/>
            <filter val="SBR_1C_Shoulder_Brace_R_Neoprene_Black"/>
            <filter val="SBR_1C_Skipping_Rope_Digital_No_Logo_Blu"/>
            <filter val="SBR_1C_Skipping_Rope_Digital_No_Logo_Pnk"/>
            <filter val="SBR_1C_Skipping_Rope_Metal_N_Logo_Blk"/>
            <filter val="SBR_1C_Skipping_Rope_Metal_N_Logo_Blu"/>
            <filter val="SBR_1C_Skipping_Rope_W_Case_Blk_Blu"/>
            <filter val="SBR_1C_Skipping_Rope_W_Case_Blk_Grn"/>
            <filter val="SBR_1C_Skipping_Rope_W_Case_Blk_Rd"/>
            <filter val="SBR_1C_Socks_Athletic_L/XL_Black"/>
            <filter val="SBR_1C_Socks_Athletic_L/XL_Blue"/>
            <filter val="SBR_1C_Socks_Athletic_S/M_Black"/>
            <filter val="SBR_1C_Socks_Athletic_S/M_Blue"/>
            <filter val="SBR_1C_Socks_Athletic_XXL_Black"/>
            <filter val="SBR_1C_Socks_Athletic_XXL_Blue"/>
            <filter val="SBR_1C_Socks_Varicose_Vein_Fit_All_Black"/>
            <filter val="SBR_1C_Socks_Varicose_Vein_L/XL_Black"/>
            <filter val="SBR_1C_Socks_Varicose_Vein_S/M_Black"/>
            <filter val="SBR_1C_Socks_Varicose_Vein_XXL_Black"/>
            <filter val="SBR_1C_Socks_Zipper_L/XL_Black"/>
            <filter val="SBR_1C_Socks_Zipper_L/XL_Skin"/>
            <filter val="SBR_1C_Socks_Zipper_S/M_Black"/>
            <filter val="SBR_1C_Socks_Zipper_S/M_Skin"/>
            <filter val="SBR_1C_Socks_Zipper_XXL_Black"/>
            <filter val="SBR_1C_Socks_Zipper_XXL_Skin"/>
            <filter val="SBR_1C_SPRT_BCK_ADJSTBL_CRCTR_L_BLK"/>
            <filter val="SBR_1C_SPRT_BCK_ADJSTBL_ELSTC_GRY"/>
            <filter val="SBR_1C_SPRT_BCK_MGNT_ELSTC.STRP_L_WHT"/>
            <filter val="SBR_1C_SPRT_BCK_MGNT_WST.STRP_3XL_BLK"/>
            <filter val="SBR_1C_SPRT_BCK_MGNT_WST.STRP_XL_BLK"/>
            <filter val="SBR_1C_SPRT_BCK_MTL.STRIP_FM.SHLDR_L_BLK"/>
            <filter val="SBR_1C_SPRT_BCK_NPRN_ARW_FR.SZ_BLKBLU"/>
            <filter val="SBR_1C_SPRT_BCK_NPRN_MTL.STRIP_L_BLK"/>
            <filter val="SBR_1C_SPRT_BCK_NPRN_MTL.STRIP_XL_BLK"/>
            <filter val="SBR_1C_Strap_20mm_Sporty_Black_Grey"/>
            <filter val="SBR_1C_Strap_20mm_Sporty_Black_Red"/>
            <filter val="SBR_1C_Strap_MI_3&amp;4_Sporty_Black"/>
            <filter val="SBR_1C_Strap_MI_3&amp;4_Sporty_Black_Green"/>
            <filter val="SBR_1C_Strap_MI_3&amp;4_Sporty_Black_Grey"/>
            <filter val="SBR_1C_Strap_MI_3&amp;4_Sporty_Black_Red"/>
            <filter val="SBR_1C_Strap_MI_3&amp;4_Sporty_Black_White"/>
            <filter val="SBR_1C_Strap_MI_3&amp;4_Sporty_Blue"/>
            <filter val="SBR_1C_Strap_MI_3&amp;4_Sporty_Green"/>
            <filter val="SBR_1C_Strap_MI_3&amp;4_Sporty_Grey"/>
            <filter val="SBR_1C_Strap_MI_3&amp;4_Sporty_Orange"/>
            <filter val="SBR_1C_Strap_MI_3&amp;4_Sporty_Red"/>
            <filter val="SBR_1C_Strap_MI_3&amp;4_Stitch_Black"/>
            <filter val="SBR_1C_Strap_MI_3&amp;4_Stitch_Blue"/>
            <filter val="SBR_1C_Strap_MI_3&amp;4_Stitch_Red"/>
            <filter val="SBR_1C_STRP_CHARGE5_L_BLK"/>
            <filter val="SBR_1C_STRP_CHARGE5_L_GRN"/>
            <filter val="SBR_1C_STRP_CHARGE5_L_GRY"/>
            <filter val="SBR_1C_STRP_CHARGE5_S_BLK"/>
            <filter val="SBR_1C_STRP_CHARGE5_S_WHT"/>
            <filter val="SBR_1C_Support_Back_Magnetic_ElasticStrap_XL_White"/>
            <filter val="SBR_1C_Suspnder_Hme_Gym_No_Logo_Pnk_Blk"/>
            <filter val="SBR_1C_Suspnder_Hme_Gym_No_Logo_Ylw_Blk"/>
            <filter val="SBR_1C_Tape_Anti_Chafing_Skin"/>
            <filter val="SBR_1C_Tape_Bandage_White"/>
            <filter val="SBR_1C_Tape_Double_Sided_Red"/>
            <filter val="SBR_1C_Tape_Double_Sided_White"/>
            <filter val="SBR_1C_Tape_Kinesiology_Black"/>
            <filter val="SBR_1C_Tape_Kinesiology_Blue"/>
            <filter val="SBR_1C_Tape_Kinesiology_Camo_Green"/>
            <filter val="SBR_1C_Tape_Kinesiology_Light_Blue"/>
            <filter val="SBR_1C_Tape_Kinesiology_Light_Green"/>
            <filter val="SBR_1C_Tape_Kinesiology_Orange"/>
            <filter val="SBR_1C_Tape_Kinesiology_Pink"/>
            <filter val="SBR_1C_Tape_Kinesiology_Red"/>
            <filter val="SBR_1C_Tape_Kinesiology_Regular_Skin"/>
            <filter val="SBR_1C_Tape_Kinesiology_Skin_Tone"/>
            <filter val="SBR_1C_Tape_Kinesiology_White"/>
            <filter val="SBR_1C_Toe_Sprtr_2in1_Combo_White"/>
            <filter val="SBR_1C_Toe_Sprtr_5_Toes_Hook_White"/>
            <filter val="SBR_1C_Toe_Sprtr_5_Toes_Loop_Blue"/>
            <filter val="SBR_1C_Toe_Sprtr_Basic_Skin"/>
            <filter val="SBR_1C_Toe_Sprtr_Bunion_Corrector_White"/>
            <filter val="SBR_1C_Toe_Sprtr_Main_Support_Skin"/>
            <filter val="SBR_1C_Wall_Mount_Holder_4_Hooks"/>
            <filter val="SBR_1C_Wallet_Zipper_PU_Leather_Brown"/>
            <filter val="SBR_1C_Wallet_Zipper_PU_Leather_Red"/>
            <filter val="SBR_1C_Watch_Case_Apple_42mm_Black"/>
            <filter val="SBR_1C_Watch_Case_Apple_44mm_Black"/>
            <filter val="SBR_1C_Wrist_Support_Free Size_Mesh Grip"/>
            <filter val="SBR_1C_Wrist_Support_L_Nylon Compression"/>
            <filter val="SBR_1C_Wrist_Support_M_Nylon Compression"/>
            <filter val="SBR_1C_Wrist_Support_Main_Left_Black"/>
            <filter val="SBR_1C_Wrist_Support_Main_Right_Black"/>
            <filter val="SBR_1C_Wrist_Support_Mesh_Left_Black"/>
            <filter val="SBR_1C_Wrist_Support_Mesh_Right_Black"/>
            <filter val="SBR_1C_Wrist_Support_XL_Nylon Compression"/>
            <filter val="SBR_1C_WristSuprt_CoolGel_BlkBlu"/>
            <filter val="SBR_1C_Yoga_Mat_EVA_Prem_6mm_Logo_Black"/>
            <filter val="SBR_1C_Yoga_Mat_EVA_Prem_6mm_Logo_Blue"/>
            <filter val="SBR_1C_Yoga_Mat_EVA_Prem_6mm_Logo_Pink"/>
            <filter val="SBR_1C_Yoga_Mat_EVA_Prem_8mm_Logo_Black"/>
            <filter val="SBR_1C_Yoga_Mat_EVA_Prem_8mm_Logo_Pink"/>
            <filter val="SBR_1C_Yoga_Mat_EVA_Prem_8mm_Logo_Prple"/>
            <filter val="SBR_1C_Yoga_Mat_TPE_6mm_Logo_Black"/>
            <filter val="SBR_1C_Yoga_Mat_TPE_6mm_Logo_Blue"/>
            <filter val="SBR_1C_Yoga_Mat_TPE_6mm_Logo_Pink"/>
            <filter val="SBR_1C_Yoga_Mat_TPE_6mm_Logo_Purplle"/>
            <filter val="SBR_1C_Yoga_Mat_TPE_8mm_Logo_Black"/>
            <filter val="SBR_1C_Yoga_Mat_TPE_8mm_Logo_Blue"/>
            <filter val="SBR_1C_Yoga_Mat_TPE_8mm_Logo_Pink"/>
            <filter val="SBR_1C_Yoga_Mat_TPE_8mm_Logo_Purplle"/>
            <filter val="SBR_1C_YogaMatEVAPrem_6mm_Prpl"/>
            <filter val="SBR_2C_adjustbl Wrist Weights_Pair_Black"/>
            <filter val="SBR_2C_adjustbl Wrist Weights_Pair_Blue"/>
            <filter val="SBR_2C_All_Joints_Support_Black"/>
            <filter val="SBR_2C_Ankle_Cum_Elbow_Support_Black"/>
            <filter val="SBR_2C_Ankle_Support_Magnetic_Black"/>
            <filter val="SBR_2C_Boxing Gloves_Free_Size_Pair"/>
            <filter val="SBR_2C_Focus Pads_Pair_Blue_White"/>
            <filter val="SBR_2C_Focus Pads_Pair_Red_White"/>
            <filter val="SBR_2C_Knee_Sleeve_Compression_L_Blue"/>
            <filter val="SBR_2C_Knee_Sleeve_Compression_XL_Green"/>
            <filter val="SBR_2C_Knee_Support_L_No_Logo_Blue"/>
            <filter val="SBR_2C_Knee_Support_M_3D Design_Blue"/>
            <filter val="SBR_2C_Knee_Support_M_No_Logo_Blue"/>
            <filter val="SBR_2C_Knee_Support_S_Lines_Blue"/>
            <filter val="SBR_2C_Knee_Support_Sleeve_L_Blue"/>
            <filter val="SBR_2C_Resistance_Tube_No_Logo_Multiclr"/>
            <filter val="SBR_2C_Scar_Removar_15x3.5_Pack of 2"/>
            <filter val="SBR_2C_Scar_Removar_7.5x3.5_Pack of 2"/>
            <filter val="SBR_2C_Shoe_Shield_L_Main_Black"/>
            <filter val="SBR_2C_Shoe_Shield_S_Main_Black"/>
            <filter val="SBR_2C_Strap_Charge3_Main_Blk_Wht"/>
            <filter val="SBR_2C_Strap_Charge3_Main_Red_Blk"/>
            <filter val="SBR_2C_Strap_MI_3&amp;4_Black_Black_Design"/>
            <filter val="SBR_2C_Strap_MI_3&amp;4_Camo_Blue_Green"/>
            <filter val="SBR_2C_Strap_MI_3&amp;4_Camo_Blue_Grey"/>
            <filter val="SBR_2C_Strap_MI_3&amp;4_Camo_Green_Grey"/>
            <filter val="SBR_2C_Strap_MI_3&amp;4_Plain_Black_Black"/>
            <filter val="SBR_2C_Strap_MI_3&amp;4_Plain_Black_D_Blue"/>
            <filter val="SBR_2C_Strap_MI_3&amp;4_Plain_Green_Grey"/>
            <filter val="SBR_2C_Strap_MI_3&amp;4_Plain_Grey_White"/>
            <filter val="SBR_2C_Strap_MI_3&amp;4_Plain_Red_D_Blue"/>
            <filter val="SBR_2C_Strap_Mi_5&amp;6_Plain_Black_Black"/>
            <filter val="SBR_2C_Strap_Mi_5&amp;6_Plain_Black_D_Blue"/>
            <filter val="SBR_2C_Strap_Mi_5&amp;6_Plain_Green_Grey"/>
            <filter val="SBR_2C_Strap_Mi_5&amp;6_Plain_White_Pink"/>
            <filter val="SBR_2C_STRP_CHARGE5_L_BLK_GRN"/>
            <filter val="SBR_2C_STRP_CHARGE5_L_BLK_GRY"/>
            <filter val="SBR_2C_STRP_CHARGE5_S_GRY_WHT"/>
            <filter val="SBR_2C_Wrist Support_Pair_Black"/>
            <filter val="SBR_2C_Wrist Support_Pair_Blue"/>
            <filter val="SBR_2C_Wrist Support_Pair_Brown"/>
            <filter val="SBR_2C_Wrist Support_Pair_Olive Green"/>
            <filter val="SBR_2C_Wrist Support_Pair_Red"/>
            <filter val="SBR_2C_Wrist_Support_Wrap_F_Size_Grey"/>
            <filter val="SBR_3C_Balaclava_Unisex_Blk_Blu_Camo(Gr)"/>
            <filter val="SBR_3C_Hip_Loop_Fabric_Band_N_Logo_3Clr"/>
            <filter val="SBR_3C_Socks_Compression_L/XL_Black"/>
            <filter val="SBR_3C_Socks_Compression_L/XL_Skin"/>
            <filter val="SBR_3C_Socks_Compression_S/M_Black"/>
            <filter val="SBR_3C_Strap_20mm_Hole_Black_Grey_Yellow"/>
            <filter val="SBR_3C_Strap_20mm_Hole_Black_White_Grey"/>
            <filter val="SBR_3C_Strap_20mm_Hole_Blue_Grey_Black"/>
            <filter val="SBR_3C_Strap_20mm_Plain_Blue_Black_Grey"/>
            <filter val="SBR_3C_Strap_20mm_Plain_Red_White_Black"/>
            <filter val="SBR_3C_Strap_Charge2_Large_Blk_Gry_Prpl"/>
            <filter val="SBR_3C_Strap_Charge2_Large_Prpl_SBl_Rd"/>
            <filter val="SBR_3C_Strap_Charge2_Main_Blk_Gry_DBl"/>
            <filter val="SBR_3C_Strap_Charge2_Main_Blk_Rd_Gry"/>
            <filter val="SBR_3C_Strap_Charge2_Main_Wht_Rd_L_Pink"/>
            <filter val="SBR_3C_Strap_Charge2_Small_Blk_Gry_Prpl"/>
            <filter val="SBR_3C_Strap_Charge3_Main_Blu_Blk_Wht"/>
            <filter val="SBR_3C_Strap_Charge3_Main_Grn_Blu_Blk"/>
            <filter val="SBR_3C_Strap_Charge3_Main_Prpl_Blu_Blk"/>
            <filter val="SBR_3C_Strap_Honor_4&amp;5_Org_SBl_Grn"/>
            <filter val="SBR_3C_Strap_Honor_4&amp;5_Red_Blk_Wht"/>
            <filter val="SBR_3C_Strap_MI_3&amp;4_Plain_Blk_Gry_Dbl"/>
            <filter val="SBR_3C_Strap_MI_3&amp;4_Plain_Blk_Wht_SBl"/>
            <filter val="SBR_3C_Strap_Mi_5&amp;6_Sprty_Black_Combo"/>
            <filter val="SBR_3C_Strap_Mi_5&amp;6_Sprty_BlGry_BlW_BlGr"/>
            <filter val="SBR_3C_Strap_Mi_5&amp;6_Sprty_GWt_BGr_Bk_SBl"/>
            <filter val="SBR_3C_Strap_Mi_5&amp;6_Sprty_Pink_SkyBl_Gry"/>
            <filter val="SBR_3C_Strap_Samsung_Gear_S3_Grn_Wht_Blk"/>
            <filter val="SBR_3C_Strap_Samsung_Gear_S3_Org_Blu_Grn"/>
            <filter val="SBR_3C_Strap_Samsung_Gear_S3_Rd_DBl_Wht"/>
            <filter val="SBR_4C_Strap_MI2_Plain_Org_Blk_Wht_Gry"/>
            <filter val="SBR_5C_Strap_MI_3&amp;4_2_Clr_Bk_R_W_Gy_DB"/>
            <filter val="SBR_5C_Strap_MI_3&amp;4_2_Clr_Black_Combo"/>
            <filter val="SBR_5C_Strap_MI_3&amp;4_2_Clr_Gr_SB_Y_Bk_B/R"/>
            <filter val="SBR_5C_Strap_MI_3&amp;4_Plain_Bk_R_W_Gy_DB"/>
            <filter val="SBR_5C_Strap_MI_3&amp;4_Plain_R_SB_Gy_W_Grn"/>
            <filter val="SBR_5C_Strap_MI_3&amp;4_Plan_Bk_W_Vl_O_Y"/>
          </filters>
        </filterColumn>
        <filterColumn colId="3">
          <filters blank="1">
            <filter val="MNB"/>
          </filters>
        </filterColumn>
      </autoFilter>
    </customSheetView>
    <customSheetView guid="{B6902326-709F-426B-877D-60989469FA9B}" filter="1" showAutoFilter="1">
      <pageMargins left="0.7" right="0.7" top="0.75" bottom="0.75" header="0.3" footer="0.3"/>
      <autoFilter ref="B1:DC2937" xr:uid="{D37044BC-395D-428E-879A-DE4AEA53E6FA}"/>
    </customSheetView>
    <customSheetView guid="{F31FD0FE-72E9-4553-AFE9-797E5DBAFB89}" filter="1" showAutoFilter="1">
      <pageMargins left="0.7" right="0.7" top="0.75" bottom="0.75" header="0.3" footer="0.3"/>
      <autoFilter ref="B1:DB3385" xr:uid="{EC764ADB-12E8-4540-B0E3-92532A9AF859}">
        <filterColumn colId="2">
          <filters blank="1">
            <filter val="BEC"/>
            <filter val="Brand"/>
          </filters>
        </filterColumn>
      </autoFilter>
    </customSheetView>
    <customSheetView guid="{47B0368A-7138-4DA4-961E-E0B35ED1F9FC}" filter="1" showAutoFilter="1">
      <pageMargins left="0.7" right="0.7" top="0.75" bottom="0.75" header="0.3" footer="0.3"/>
      <autoFilter ref="B1:DB5139" xr:uid="{53C82FA5-E333-481E-A104-1837821C203A}"/>
    </customSheetView>
    <customSheetView guid="{9EC96D60-79EB-45DE-8605-7B9E67A0C4FE}" filter="1" showAutoFilter="1">
      <pageMargins left="0.7" right="0.7" top="0.75" bottom="0.75" header="0.3" footer="0.3"/>
      <autoFilter ref="A2:DB2626" xr:uid="{12D1EED2-206E-4245-91C5-5AAB552B9161}">
        <filterColumn colId="3">
          <filters>
            <filter val="BEC"/>
          </filters>
        </filterColumn>
      </autoFilter>
    </customSheetView>
    <customSheetView guid="{E4DA3BB9-C2E0-4509-ABDF-F53E2B8E8C07}" filter="1" showAutoFilter="1">
      <pageMargins left="0.7" right="0.7" top="0.75" bottom="0.75" header="0.3" footer="0.3"/>
      <autoFilter ref="B2:DC2722" xr:uid="{A3AD5C7B-F17E-432F-B09A-7274AA6C10CB}">
        <filterColumn colId="2">
          <filters>
            <filter val="BEC"/>
          </filters>
        </filterColumn>
      </autoFilter>
    </customSheetView>
    <customSheetView guid="{166FB914-6C96-4847-9DCB-9A24E9C2439F}" filter="1" showAutoFilter="1">
      <pageMargins left="0.7" right="0.7" top="0.75" bottom="0.75" header="0.3" footer="0.3"/>
      <autoFilter ref="B2:DB3199" xr:uid="{2EB1580C-1AE3-4762-8F3D-7A7F3DB334EA}">
        <filterColumn colId="1">
          <filters blank="1">
            <filter val="#N/A"/>
            <filter val="0"/>
            <filter val="10"/>
            <filter val="100"/>
            <filter val="101"/>
            <filter val="102"/>
            <filter val="105"/>
            <filter val="1065"/>
            <filter val="1099"/>
            <filter val="11"/>
            <filter val="110"/>
            <filter val="1159"/>
            <filter val="1168"/>
            <filter val="117"/>
            <filter val="1174"/>
            <filter val="119"/>
            <filter val="12"/>
            <filter val="128"/>
            <filter val="134"/>
            <filter val="1345"/>
            <filter val="135"/>
            <filter val="137"/>
            <filter val="14"/>
            <filter val="1467"/>
            <filter val="148"/>
            <filter val="15"/>
            <filter val="16"/>
            <filter val="1643"/>
            <filter val="166"/>
            <filter val="17"/>
            <filter val="173"/>
            <filter val="1760"/>
            <filter val="187"/>
            <filter val="190"/>
            <filter val="196"/>
            <filter val="2"/>
            <filter val="21"/>
            <filter val="211"/>
            <filter val="215"/>
            <filter val="217"/>
            <filter val="228"/>
            <filter val="23"/>
            <filter val="231"/>
            <filter val="234"/>
            <filter val="24"/>
            <filter val="250"/>
            <filter val="262"/>
            <filter val="265"/>
            <filter val="2675"/>
            <filter val="27"/>
            <filter val="279"/>
            <filter val="28"/>
            <filter val="281"/>
            <filter val="291"/>
            <filter val="3"/>
            <filter val="315"/>
            <filter val="333"/>
            <filter val="335"/>
            <filter val="338"/>
            <filter val="34"/>
            <filter val="36"/>
            <filter val="37"/>
            <filter val="370"/>
            <filter val="375"/>
            <filter val="393"/>
            <filter val="4"/>
            <filter val="40"/>
            <filter val="41"/>
            <filter val="4203"/>
            <filter val="421"/>
            <filter val="425"/>
            <filter val="435"/>
            <filter val="45"/>
            <filter val="454"/>
            <filter val="4576"/>
            <filter val="462"/>
            <filter val="48"/>
            <filter val="49"/>
            <filter val="493"/>
            <filter val="4987"/>
            <filter val="499"/>
            <filter val="5009"/>
            <filter val="51"/>
            <filter val="510"/>
            <filter val="518"/>
            <filter val="52"/>
            <filter val="54"/>
            <filter val="56"/>
            <filter val="584"/>
            <filter val="59"/>
            <filter val="6"/>
            <filter val="61"/>
            <filter val="62"/>
            <filter val="624"/>
            <filter val="63"/>
            <filter val="64"/>
            <filter val="658"/>
            <filter val="67"/>
            <filter val="70"/>
            <filter val="71"/>
            <filter val="73"/>
            <filter val="737"/>
            <filter val="757"/>
            <filter val="78"/>
            <filter val="8"/>
            <filter val="80"/>
            <filter val="81"/>
            <filter val="82"/>
            <filter val="838"/>
            <filter val="84"/>
            <filter val="85"/>
            <filter val="862"/>
            <filter val="865"/>
            <filter val="87"/>
            <filter val="892"/>
            <filter val="9"/>
            <filter val="90"/>
            <filter val="903"/>
            <filter val="917"/>
            <filter val="930"/>
            <filter val="976"/>
            <filter val="994"/>
            <filter val="AUR_10C_GYM_HM-GY_PVC_18KG(2*4+2.5*4)"/>
            <filter val="AUR_1C_BAG_WAIST_POLY_MRN"/>
            <filter val="AUR_1C_BALL_BSKTBAL_RBR_ORG_SIZ-7"/>
            <filter val="AUR_1C_BALL_VLYBAL_PVC_BLU_SIZ-5"/>
            <filter val="AUR_1C_BOX_CHAIN_IRN_SLV"/>
            <filter val="AUR_1C_BOX_FCS-PD_PU-LTH_BLK-RED"/>
            <filter val="AUR_1C_BOX_PCH-BG_PU-LTH_BLK-GRN_FL-2FT"/>
            <filter val="AUR_1C_BOX_PCH-BG_SRF_BLK_FL-4FT"/>
            <filter val="AUR_1C_CLTH_TSHRT_POLY_PLN_BLK_LRG(42)"/>
            <filter val="AUR_1C_GYM_BLT_LTH_707_GRY_MED"/>
            <filter val="AUR_1C_GYM_BLT_LTH_707_GRY_SML"/>
            <filter val="AUR_1C_GYM_BLT_LTH_707_GRY_XL"/>
            <filter val="AUR_1C_GYM_BLT_LTH_707_OLV-GRN_MED"/>
            <filter val="AUR_1C_GYM_BLT_LTH_DIPP_BLK_FR-SZ"/>
            <filter val="AUR_1C_GYM_BLT_LTH_EXT-WD_BLK_MED"/>
            <filter val="AUR_1C_GYM_BLT_LTH_EXT-WD_BLK_XL"/>
            <filter val="AUR_1C_GYM_BLT_LTH_FULBLK_LRG"/>
            <filter val="AUR_1C_GYM_BLT_LTH_FULBLK_MED"/>
            <filter val="AUR_1C_GYM_BLT_LTH_FULBLK_SML"/>
            <filter val="AUR_1C_GYM_BLT_LTH_FULBLK_XL"/>
            <filter val="AUR_1C_GYM_BLT_LTH_GENUN_BLK_LRG"/>
            <filter val="AUR_1C_GYM_BLT_LTH_GENUN_BLK_MED"/>
            <filter val="AUR_1C_GYM_BLT_LTH_GENUN_BLK_SML"/>
            <filter val="AUR_1C_GYM_BLT_LTH_GENUN_BLK_XL"/>
            <filter val="AUR_1C_GYM_BLT_LTH_GENUN_TAN_LRG"/>
            <filter val="AUR_1C_GYM_BLT_LTH_GENUN_TAN_MED"/>
            <filter val="AUR_1C_GYM_BLT_LTH_GENUN_TAN_SML"/>
            <filter val="AUR_1C_GYM_BLT_LTH_GENUN_TAN_XL"/>
            <filter val="AUR_1C_GYM_BLT_LTH_GENUN-PRO_BLK_LRG"/>
            <filter val="AUR_1C_GYM_BLT_LTH_GENUN-PRO_BLK_MED"/>
            <filter val="AUR_1C_GYM_BLT_LTH_GENUN-PRO_BLK_SML"/>
            <filter val="AUR_1C_GYM_BLT_LTH_GENUN-PRO_BLK_XL"/>
            <filter val="AUR_1C_GYM_BLT_LTH_GENUN-PRO_BRN_LRG"/>
            <filter val="AUR_1C_GYM_BLT_LTH_GENUN-PRO_BRN_MED"/>
            <filter val="AUR_1C_GYM_BLT_LTH_GENUN-PRO_BRN_SML"/>
            <filter val="AUR_1C_GYM_BLT_LTH_GENUN-PRO_BRN_XL"/>
            <filter val="AUR_1C_GYM_BLT_LTH_GENUN-PRO_COFF_LRG"/>
            <filter val="AUR_1C_GYM_BLT_LTH_GENUN-PRO_COFF_MED"/>
            <filter val="AUR_1C_GYM_BLT_LTH_GENUN-PRO_COFF_SML"/>
            <filter val="AUR_1C_GYM_BLT_LTH_GENUN-PRO_COFF_XL"/>
            <filter val="AUR_1C_GYM_BLT_LTH_GENUN-PRO_GRY_LRG"/>
            <filter val="AUR_1C_GYM_BLT_LTH_GENUN-PRO_GRY_MED"/>
            <filter val="AUR_1C_GYM_BLT_LTH_GENUN-PRO_GRY_SML"/>
            <filter val="AUR_1C_GYM_BLT_LTH_GENUN-PRO_GRY_XL"/>
            <filter val="AUR_1C_GYM_BLT_LTH_GENUN-PRO_MRN-WHT_LRG"/>
            <filter val="AUR_1C_GYM_BLT_LTH_GENUN-PRO_MRN-WHT_MED"/>
            <filter val="AUR_1C_GYM_BLT_LTH_GENUN-PRO_MRN-WHT_SML"/>
            <filter val="AUR_1C_GYM_BLT_LTH_GENUN-PRO_MRN-WHT_XL"/>
            <filter val="AUR_1C_GYM_BLT_LTH_GENUN-PRO_OLV-GRN_LRG"/>
            <filter val="AUR_1C_GYM_BLT_LTH_GENUN-PRO_OLV-GRN_MED"/>
            <filter val="AUR_1C_GYM_BLT_LTH_GENUN-PRO_OLV-GRN_SML"/>
            <filter val="AUR_1C_GYM_BLT_LTH_GENUN-PRO_OLV-GRN_XL"/>
            <filter val="AUR_1C_GYM_BLT_LTH_GENUN-PRO_OLV-GRN_XXL"/>
            <filter val="AUR_1C_GYM_BLT_LTH_GENUN-PRO_TAN_LRG"/>
            <filter val="AUR_1C_GYM_BLT_LTH_GENUN-PRO_TAN_MED"/>
            <filter val="AUR_1C_GYM_BLT_LTH_GENUN-PRO_TAN_SML"/>
            <filter val="AUR_1C_GYM_BLT_LTH_GENUN-PRO_TAN_XL"/>
            <filter val="AUR_1C_GYM_BLT_LTH_PNTHR_BLK_LRG"/>
            <filter val="AUR_1C_GYM_BLT_LTH_PNTHR_BLK_SML"/>
            <filter val="AUR_1C_GYM_BLT_LTH_PNTHR_BLK_XL"/>
            <filter val="AUR_1C_GYM_BLT_LTH_PNTHR_BLK_XXL"/>
            <filter val="AUR_1C_GYM_BLT_LTH_PNTHR_LGT-BRN_LRG"/>
            <filter val="AUR_1C_GYM_BLT_LTH_PNTHR_LGT-BRN_XL"/>
            <filter val="AUR_1C_GYM_BLT_LTH_PNTHR_TAN_MED"/>
            <filter val="AUR_1C_GYM_BLT_LTH_SECTNL_BLK_LRG"/>
            <filter val="AUR_1C_GYM_BLT_LTH_SECTNL_BLU_LRG"/>
            <filter val="AUR_1C_GYM_BLT_LTH_SECTNL_BRN_MED"/>
            <filter val="AUR_1C_GYM_BLT_LTH_SECTNL_BRN_SML"/>
            <filter val="AUR_1C_GYM_BLT_LTH_SECTNL_TAN_LRG"/>
            <filter val="AUR_1C_GYM_BLT_LTH_SECTNL_TAN_XL"/>
            <filter val="AUR_1C_GYM_BLT_NEOPR_BLK_MED"/>
            <filter val="AUR_1C_GYM_BLT_NEOPR_DIPP_BLK_ONE-SZ"/>
            <filter val="AUR_1C_GYM_BLT_NEOPR_EVA_RED-BLK_LRG"/>
            <filter val="AUR_1C_GYM_BLT_NEOPR_EVA_RED-BLK_MED"/>
            <filter val="AUR_1C_GYM_BLT_NEOPR_EVA_RED-BLK_SML"/>
            <filter val="AUR_1C_GYM_BLT_NEOPR_EVA_RED-BLK_XL"/>
            <filter val="AUR_1C_GYM_BLT_NEOPR_OCTN_BLK_MED"/>
            <filter val="AUR_1C_GYM_BLT_NEOPR_OCTN_BLK_SML"/>
            <filter val="AUR_1C_GYM_BLT_NEOPR_PRO_RED-BLK_SML"/>
            <filter val="AUR_1C_GYM_BLT_NEOPR_RED_XL"/>
            <filter val="AUR_1C_GYM_BLT_PLYPRP_DIPP_BRGNDY_FR-SZ"/>
            <filter val="AUR_1C_GYM_BLT_POLY_CAM-BLK_SML"/>
            <filter val="AUR_1C_GYM_BLT_PU-LTH_BLK_LRG"/>
            <filter val="AUR_1C_GYM_BLT_PU-LTH_BLK_MED"/>
            <filter val="AUR_1C_GYM_BLT_PU-LTH_BLK_SML"/>
            <filter val="AUR_1C_GYM_BLT_PU-LTH_BLK_XL"/>
            <filter val="AUR_1C_GYM_BLT_PU-LTH_BLU_MED"/>
            <filter val="AUR_1C_GYM_BLT_PU-LTH_BLU_SML"/>
            <filter val="AUR_1C_GYM_BLT_PU-LTH_BRN_MED"/>
            <filter val="AUR_1C_GYM_BLT_PU-LTH_BRN_SML"/>
            <filter val="AUR_1C_GYM_BLT_PU-LTH_BRN_XL"/>
            <filter val="AUR_1C_GYM_BLT_PU-LTH_OLV-GRN_MED"/>
            <filter val="AUR_1C_GYM_BLT_PU-LTH_OLV-GRN_SML"/>
            <filter val="AUR_1C_GYM_BLT_PU-LTH_OLV-GRN_XL"/>
            <filter val="AUR_1C_GYM_BLT_PU-LTH_RED_MED"/>
            <filter val="AUR_1C_GYM_BLT_PU-LTH_RED_SML"/>
            <filter val="AUR_1C_GYM_BLT_PU-LTH_SECTNL_BLU_LRG"/>
            <filter val="AUR_1C_GYM_BLT_PU-LTH_SECTNL_BLU_SML"/>
            <filter val="AUR_1C_GYM_SK-RP_PVC_707_BLK-BLU"/>
            <filter val="AUR_21C_GYM_HM-GY+2BAR_STEEL_18KG"/>
            <filter val="AUR_2C_BOX_FCS-PD_PVC_YLW-BLK"/>
            <filter val="AUR_2C_BOX_GLV_PU-LTH_6565_GLD-WHT_12Oz"/>
            <filter val="AUR_2C_BOX_GLV_PU-LTH_BLU_14Oz"/>
            <filter val="AUR_2C_BOX_GLV_PU-LTH_BLU-BLK_10Oz"/>
            <filter val="AUR_2C_BOX_GLV_PU-LTH_LION_BLK-RED_12Oz"/>
            <filter val="AUR_2C_BOX_GLV_PU-LTH_LION_BLU-BLK_10OZ"/>
            <filter val="AUR_2C_BOX_GLV_PU-LTH_LION_BLU-BLK_16OZ"/>
            <filter val="AUR_2C_BOX_GLV_PU-LTH_PLN_BLU_16OZ"/>
            <filter val="AUR_2C_BOX_GLV_PU-LTH_PLN_RED_12OZ"/>
            <filter val="AUR_2C_BOX_HW_COT_RED_108&quot;"/>
            <filter val="AUR_2C_BOX_HW_COT_YLW_108&quot;"/>
            <filter val="AUR_2C_BOX_MMA-GLV_PU-LTH_BLU_S/M"/>
            <filter val="AUR_2C_BOX_PCH-BG+CHN_PU-LTH_CAM-BLK_UFL-5FT"/>
            <filter val="AUR_2C_GYM_WRSTWRAP_LTH_CAMO"/>
            <filter val="AUR_2C_WGHT_AN-WR_NEOPR_505_BLK_2.5KG*2"/>
            <filter val="AUR_2C_WGHT_AN-WR_NEOPR_ARMR_GRY_0.5KG*2"/>
            <filter val="AUR_2C_WGHT_DMBL_IRN+VNYL_BLU_4KG*2"/>
            <filter val="AUR_2C_WGHT_DMBL_IRN+VNYL_BLU_5KG*2"/>
            <filter val="AUR_2C_WGHT_DMBL_PVC_BLU-GRN_5KG*2"/>
            <filter val="AUR_3C_GYM_BLT_KNE-WRP_LTH+POLY_OLV-GRN_LRG"/>
            <filter val="AUR_3C_GYM_BLT_LTH+POLY_GENUN-PRO_OLV-GRN+BLK-GRN_MED"/>
            <filter val="AUR_3C_GYM_BLT_LTH+POLY_GENUN-PRO_OLV-GRN+BLK-GRN_XL"/>
            <filter val="AUR_3C_GYM_BLT_WRST-WRP_NEOPR_OCTN_BLK-RED_LRG"/>
            <filter val="AUR_4C_BOX_PCH-BG+HW+CHN_PU-LTH+IRN+COT-SPD_BLK-BLU_UFL-5FT"/>
            <filter val="AUR_4C_WGHT_PLAT_PVC_10KG(2.5*4)"/>
            <filter val="AUR_8C_WGHT_PLAT_PVC_16KG(1*4+3*4)"/>
            <filter val="B00KOKVR3K"/>
            <filter val="B00KOKVSBQ"/>
            <filter val="B00KOKW22U"/>
            <filter val="B00KOKWTPU"/>
            <filter val="B00KOKWZOK"/>
            <filter val="B00KOKX24M"/>
            <filter val="B00KOKXAF8"/>
            <filter val="B00KOKXQVQ"/>
            <filter val="B00KOKXTLS"/>
            <filter val="B00KOKXWOC"/>
            <filter val="B00KOKY38Q"/>
            <filter val="B00KOKY5UW"/>
            <filter val="B00KOKY6IS"/>
            <filter val="B00O9N5CAW"/>
            <filter val="B00RMYVHGI"/>
            <filter val="B00TPLK7O4"/>
            <filter val="B00TPLK9I8"/>
            <filter val="B00TYGTKT8"/>
            <filter val="B00TYGTS2M"/>
            <filter val="B00TYGTYF8"/>
            <filter val="B00TYGV460"/>
            <filter val="B00TYGVKJG"/>
            <filter val="B00TYGVW1M"/>
            <filter val="B010V9G6PM"/>
            <filter val="B010V9GFGC"/>
            <filter val="B01171ZMPS"/>
            <filter val="B013C7FMRI"/>
            <filter val="B013P54XJK"/>
            <filter val="B015T117K6"/>
            <filter val="B018XTTXKW"/>
            <filter val="B0193IPU2C"/>
            <filter val="B01BY8GHJ4"/>
            <filter val="B01D1GTPQO"/>
            <filter val="B01D1GTPWS"/>
            <filter val="B01D4S7EIU"/>
            <filter val="B01D4S835I"/>
            <filter val="B01D4S98QQ"/>
            <filter val="B01I31N8N8"/>
            <filter val="B01I7ZGSB4"/>
            <filter val="B01LXIV13R"/>
            <filter val="B01LYTIA15"/>
            <filter val="B01LYTO0OO"/>
            <filter val="B01MQU553J"/>
            <filter val="B01MRDB47O"/>
            <filter val="B01MRVJOLS"/>
            <filter val="B01MSX72HA"/>
            <filter val="B01MUCFUF6"/>
            <filter val="B01MXHZCIS"/>
            <filter val="B01N0U2COE"/>
            <filter val="B01N0U2D15"/>
            <filter val="B01N2S0G13"/>
            <filter val="B01N9KU9QN"/>
            <filter val="B01NAME9KS"/>
            <filter val="B06VYFGWQZ"/>
            <filter val="B06VYH267K"/>
            <filter val="B06WGLCKV3"/>
            <filter val="B06WPBHDQQ"/>
            <filter val="B06WV7DQW3"/>
            <filter val="B06X1G52W8"/>
            <filter val="B06X3S8G77"/>
            <filter val="B06X95TRCP"/>
            <filter val="B06X96K2BD"/>
            <filter val="B06Y1KDRLZ"/>
            <filter val="B06Y6C44L1"/>
            <filter val="B07117LT2F"/>
            <filter val="B071D6CW51"/>
            <filter val="B071FTHGLR"/>
            <filter val="B071X4NV4C"/>
            <filter val="B072C6HRGB"/>
            <filter val="B072KF2S9X"/>
            <filter val="B073P7NHKP"/>
            <filter val="B073YD4WBN"/>
            <filter val="B073YD9191"/>
            <filter val="B073YDRVPZ"/>
            <filter val="B073YDWYNK"/>
            <filter val="B076HR16Q6"/>
            <filter val="B0772J6VCF"/>
            <filter val="B077N65Y1G"/>
            <filter val="B077TY624Z"/>
            <filter val="B077YJC3MN"/>
            <filter val="B077YJT31P"/>
            <filter val="B0784S4JHQ"/>
            <filter val="B0784TGTKD"/>
            <filter val="B078GD314G"/>
            <filter val="B078GK757M"/>
            <filter val="B078KW2TX3"/>
            <filter val="B078NY57HJ"/>
            <filter val="B078NY8JXR"/>
            <filter val="B078RCLTK2"/>
            <filter val="B0791HH5JC"/>
            <filter val="B0791J3R2H"/>
            <filter val="B0798GPFTB"/>
            <filter val="B079XZ5JR4"/>
            <filter val="B07B5BF5SR"/>
            <filter val="B07C2W5D88"/>
            <filter val="B07C8H8XZ1"/>
            <filter val="B07CRLL2C8"/>
            <filter val="B07CRNJ4RQ"/>
            <filter val="B07D1ZZJSF"/>
            <filter val="B07D21R95L"/>
            <filter val="B07D5YPK9F"/>
            <filter val="B07D5Z4QK3"/>
            <filter val="B07D5Z67ZW"/>
            <filter val="B07D73Z45Y"/>
            <filter val="B07D76HZ3H"/>
            <filter val="B07D76M8J7"/>
            <filter val="B07D77BR1M"/>
            <filter val="B07D77FX1B"/>
            <filter val="B07D77VCR9"/>
            <filter val="B07D787752"/>
            <filter val="B07FR9TPPR"/>
            <filter val="B07FRMS8YH"/>
            <filter val="B07FRQR242"/>
            <filter val="B07G878PQZ"/>
            <filter val="B07GXS732F"/>
            <filter val="B07J1RN83J"/>
            <filter val="B07J58Y167"/>
            <filter val="B07KB1TS5Y"/>
            <filter val="B07KR4Q66N"/>
            <filter val="B07L5D5T95"/>
            <filter val="B07L5DTKVW"/>
            <filter val="B07L5V2CFC"/>
            <filter val="B07L5WM8HP"/>
            <filter val="B07L65S6MK"/>
            <filter val="B07L66CQC5"/>
            <filter val="B07L66H4J8"/>
            <filter val="B07MBG3RP4"/>
            <filter val="B07NJJK1TT"/>
            <filter val="B07PDWC6QZ"/>
            <filter val="B07TSTKM65"/>
            <filter val="B07V2B1YR4"/>
            <filter val="B07V35S4Y3"/>
            <filter val="B07V35WNZB"/>
            <filter val="B07V3FWLW9"/>
            <filter val="B07V42Q5ST"/>
            <filter val="B07WR5GTT7"/>
            <filter val="B07Z93847N"/>
            <filter val="B07Z949P87"/>
            <filter val="B07Z94ZTMY"/>
            <filter val="B07Z954YBH"/>
            <filter val="B07Z958CZ6"/>
            <filter val="B07ZX49S95"/>
            <filter val="B07ZX4JBCN"/>
            <filter val="B0824YY36T"/>
            <filter val="B0824Z35XX"/>
            <filter val="B08255KHJ6"/>
            <filter val="B08255VNW1"/>
            <filter val="B08256CRS6"/>
            <filter val="B08256JLF5"/>
            <filter val="B08256MMBP"/>
            <filter val="B08256MWBP"/>
            <filter val="B08256PB25"/>
            <filter val="B08256PTC8"/>
            <filter val="B08256Q2WQ"/>
            <filter val="B08256T255"/>
            <filter val="B08256ZFL5"/>
            <filter val="B082573RGF"/>
            <filter val="B08257CXL7"/>
            <filter val="B08257CY8M"/>
            <filter val="B08257NRDB"/>
            <filter val="B082L25V8T"/>
            <filter val="B082L2NWS1"/>
            <filter val="B082L2Q2ZR"/>
            <filter val="B082L361PY"/>
            <filter val="B082L38MJ7"/>
            <filter val="B082NTZGC5"/>
            <filter val="B083G3NCML"/>
            <filter val="B083JFXHF7"/>
            <filter val="B083JG12VW"/>
            <filter val="B083JG2RJV"/>
            <filter val="B084XP4RQP"/>
            <filter val="B085B3QH9R"/>
            <filter val="B086ZCXLGY"/>
            <filter val="B086ZCYJVK"/>
            <filter val="B086ZDGDTK"/>
            <filter val="B086ZDLQ4V"/>
            <filter val="B08DN11BMG"/>
            <filter val="B08DN2GVY1"/>
            <filter val="B08DN38WSK"/>
            <filter val="B08DNMNWJ9"/>
            <filter val="B08DNYHFJR"/>
            <filter val="B08DNZ7STV"/>
            <filter val="B08DNZJN94"/>
            <filter val="B08DP1C5TP"/>
            <filter val="B08DP1LYZY"/>
            <filter val="B08DP2QF3C"/>
            <filter val="B08GLD3GXX"/>
            <filter val="B08GYT7KLY"/>
            <filter val="B08GYV9J44"/>
            <filter val="B08HFR1RVX"/>
            <filter val="B08HGDRNWD"/>
            <filter val="B08HR4ZNTF"/>
            <filter val="B08HVQSLD8"/>
            <filter val="B08HVS2Q37"/>
            <filter val="B08HVSFWFV"/>
            <filter val="B08HVSGV85"/>
            <filter val="B08KVDFWFD"/>
            <filter val="B08KVGVXY6"/>
            <filter val="B08KYKKHSY"/>
            <filter val="B08MWX8634"/>
            <filter val="B08MX1YN46"/>
            <filter val="B08PC9DF2N"/>
            <filter val="B08PCLQ8GP"/>
            <filter val="B08PCNWM5B"/>
            <filter val="B08PQYHL56"/>
            <filter val="B08PT6XS6C"/>
            <filter val="B08R6JJ9H1"/>
            <filter val="B08R6KH2T8"/>
            <filter val="B08RWBQPCW"/>
            <filter val="B08TTQ9KQ5"/>
            <filter val="B08V6X3RVG"/>
            <filter val="B08V76TKGK"/>
            <filter val="B08VJ5534Q"/>
            <filter val="B08VJ5F7WB"/>
            <filter val="B08VJ6SSXB"/>
            <filter val="B08VJHNKCN"/>
            <filter val="B08XWGMGH6"/>
            <filter val="B08XWKV4CJ"/>
            <filter val="B08XWLX4GP"/>
            <filter val="B08XWNLDQF"/>
            <filter val="B08XWNXN2G"/>
            <filter val="B091YRGMD7"/>
            <filter val="B092RFW8NC"/>
            <filter val="B092RGH5Q2"/>
            <filter val="B09372DD8G"/>
            <filter val="B09372HQHN"/>
            <filter val="B09372RG8N"/>
            <filter val="B093732G7Z"/>
            <filter val="B093735ZNH"/>
            <filter val="B0937388VK"/>
            <filter val="B093738DY8"/>
            <filter val="B09373F13M"/>
            <filter val="B09374FN7L"/>
            <filter val="B09374VZHG"/>
            <filter val="B09375287X"/>
            <filter val="B09375C2JJ"/>
            <filter val="B09375P8B4"/>
            <filter val="B09375PD88"/>
            <filter val="B093771891"/>
            <filter val="B09377KVKR"/>
            <filter val="B0993D77JN"/>
            <filter val="B0993DB1HL"/>
            <filter val="B099S34GKD"/>
            <filter val="B09GYDMLD9"/>
            <filter val="B09GYGTLCT"/>
            <filter val="B09H33P1L9"/>
            <filter val="B09MTVNQGQ"/>
            <filter val="B09N2GDX49"/>
            <filter val="B0BDS1ZV26"/>
            <filter val="B0BFHML1JZ"/>
            <filter val="B0BFHQ1PPV"/>
            <filter val="B0BFLNZWGC"/>
            <filter val="B0BFLPBHS2"/>
            <filter val="B0BFLPSFJ3"/>
            <filter val="B0BFLR11MJ"/>
            <filter val="B0BFLR66Z6"/>
            <filter val="B0BFLRD3FN"/>
            <filter val="B0BFLRKTYC"/>
            <filter val="B0BFLTD7L6"/>
            <filter val="BEC_1C_BarbequeGrill_Briefcase_WithSkewers_8pcs"/>
            <filter val="BEC_1C_BarbequeGrill_HalfBarrel_WithSkewers_6pcs"/>
            <filter val="BEC_1C_Bottle_Flask_Vacumm_500ml"/>
            <filter val="BEC_1C_Bottle_Sport_StainlessSteel_500ml_Black"/>
            <filter val="BEC_1C_Bottle_Sport_StainlessSteel_500ml_DarkBlue"/>
            <filter val="BEC_1C_BrushHolder_Rack_Plastic_9.5x18_Green"/>
            <filter val="BEC_1C_BrushHolder_Rack_Plastic_9.5x18_Orange"/>
            <filter val="BEC_1C_BrushHolder_Rack_Plastic_9.5x18_White"/>
            <filter val="BEC_1C_BrushHolder_Rack_Plastic_9.5x18_Yellow"/>
            <filter val="BEC_1C_ChoppingBoard_Collapsible_30x40_Grey"/>
            <filter val="BEC_1C_Cookware_GrillPlate_Metal"/>
            <filter val="BEC_1C_Cookware_Pan_Aluminium_186gm_Blue"/>
            <filter val="BEC_1C_Cookware_Pan_Baking_Metal"/>
            <filter val="BEC_1C_Cookware_Pan_Bread_Metal"/>
            <filter val="BEC_1C_Cookware_Pan_Pizza_Metal"/>
            <filter val="BEC_1C_Cookware_Pan_Square_Aluminium_695gm"/>
            <filter val="BEC_1C_Cookware_Pan+Lid_Borosilicate_3L"/>
            <filter val="BEC_1C_Cookware_Tray_Baking_Metal"/>
            <filter val="BEC_1C_Cup&amp;Mug_Glass_Insulated_250ml_Black"/>
            <filter val="BEC_1C_Cup&amp;Mug_Glass_Insulated_250ml_Blue"/>
            <filter val="BEC_1C_Cup&amp;Mug_Glass_Insulated_250ml_Grey"/>
            <filter val="BEC_1C_Cup&amp;Mug_Glass_Insulated_250ml_Orange"/>
            <filter val="BEC_1C_Cup&amp;Mug_Glass_Insulated_250ml_Pink"/>
            <filter val="BEC_1C_CushionCovers_Jute_BlockPrint_40x40_White_Blue"/>
            <filter val="BEC_1C_CushionCovers_Jute_LeafPrint_40x40_Multicolor"/>
            <filter val="BEC_1C_CushionCovers_Jute_Printed_40x40_Red_White"/>
            <filter val="BEC_1C_CushionCovers_Jute_SquarePrint_40x40_Red_Green"/>
            <filter val="BEC_1C_CushionCovers_Jute_Strips+FlowerPrint_40x40_Multicolor"/>
            <filter val="BEC_1C_CushionCovers_Jute_TeapotPrint_40x40_Multicolor"/>
            <filter val="BEC_1C_CushionCovers_Velvet_GoldWorkPrint_40x40_Wine"/>
            <filter val="BEC_1C_CushionCovers_Velvet_LeafPrint_40x40_Yellow_Green"/>
            <filter val="BEC_1C_CushionCovers_Velvet_Solid_40x40_Blue"/>
            <filter val="BEC_1C_CushionCovers_Velvet_Solid_40x40_NavyBlue"/>
            <filter val="BEC_1C_CushionCovers_Velvet_Solid_40x40_Teal"/>
            <filter val="BEC_1C_CushionCovers_Velvet_WhiteLinesPrint_40x40_Red"/>
            <filter val="BEC_1C_Fragrance_IncenseKit_Baguet-Jasmine-Sandal-Lavender"/>
            <filter val="BEC_1C_FruitBowl_Basket_Plastic_Green"/>
            <filter val="BEC_1C_FruitBowl_Basket_Plastic_Peach"/>
            <filter val="BEC_1C_FruitBowl_Basket_Plastic_White"/>
            <filter val="BEC_1C_FruitBowl_Basket_Plastic_Yellow"/>
            <filter val="BEC_1C_Grater_Plastic_4in1_Green"/>
            <filter val="BEC_1C_Grater_Plastic_8in1_Green"/>
            <filter val="BEC_1C_Grater_Slicer_Plastic_Green"/>
            <filter val="BEC_1C_Juicer_Manual_Green"/>
            <filter val="BEC_1C_KnifeSharpener_Black"/>
            <filter val="BEC_1C_LunchBag_Tote_Polyster_5L_DarkBlue"/>
            <filter val="BEC_1C_LunchBag_Tote_Polyster_5L_Pink"/>
            <filter val="BEC_1C_LunchBag_Tote_Polyster_5L_Purple"/>
            <filter val="BEC_1C_LunchBag_Tote_Polyster_5L_Red"/>
            <filter val="BEC_1C_LunchBox_Bag_Polyster_Insulated_4L_Blue"/>
            <filter val="BEC_1C_LunchBox_Bag_Polyster_Insulated_4L_DarkBlue"/>
            <filter val="BEC_1C_LunchBox_Bag_Polyster_Insulated_4L_Pink"/>
            <filter val="BEC_1C_LunchBox_Container_Square_StainlessSteel_850ml_Black"/>
            <filter val="BEC_1C_LunchBox_Container_Square_StainlessSteel_850ml_Green"/>
            <filter val="BEC_1C_LunchBox_DoubleLayer_Plastic_0-1L"/>
            <filter val="BEC_1C_LunchBox_LeakProof_Plastic_0-1L_Bear"/>
            <filter val="BEC_1C_LunchBox_LeakProof_Plastic_0-1L_Rabbit"/>
            <filter val="BEC_1C_LunchBox_Microwave_StainlessSteel_1.2L_Blue"/>
            <filter val="BEC_1C_LunchBox_Microwave_StainlessSteel_1.2L_Green"/>
            <filter val="BEC_1C_LunchBox_Microwave_StainlessSteel_1.2L_Pink"/>
            <filter val="BEC_1C_LunchBox_Sealed_Partition_StainlessSteel_1.2L_Blue"/>
            <filter val="BEC_1C_LunchBox_Sealed_Partition_StainlessSteel_1.2L_Caramine"/>
            <filter val="BEC_1C_LunchBox_Sealed_Partition_StainlessSteel_1.2L_Green"/>
            <filter val="BEC_1C_LunchBox_Thermal_Stackable_StainlessSteel_930ml_Blue"/>
            <filter val="BEC_1C_LunchBox_Thermal_Stackable_StainlessSteel_930ml_Green"/>
            <filter val="BEC_1C_Mould_IceLolly_Cloud_2pcs_Blue_Yellow"/>
            <filter val="BEC_1C_Mould_IceLolly_Cloud_2pcs_Red_Pink"/>
            <filter val="BEC_1C_Mould_IceLolly_Cloud_6pcs_Blue_Yellow"/>
            <filter val="BEC_1C_Mould_IceLolly_Cloud_6pcs_Red_Pink"/>
            <filter val="BEC_1C_Peeler_MultiHead_Black_White"/>
            <filter val="BEC_1C_SpiceRack_Plastic_12in1_Black"/>
            <filter val="BEC_1C_SpiceRack_Plastic_6in1_Black"/>
            <filter val="BEC_1C_Statue_Buddha_Face_Polyresin_13in_Black"/>
            <filter val="BEC_1C_Statue_Buddha_Sitting_Polyresin_12in_Black_Gold"/>
            <filter val="BEC_1C_Statue_Buddha_Sitting_Polyresin_8in_Black_Gold"/>
            <filter val="BEC_1C_Statue_Ganesh_Sitting_Resin_3in_Gold"/>
            <filter val="BEC_1C_Statue_Ganesh_Sitting_Resin_6in_Gold"/>
            <filter val="BEC_1C_Stool_Button_Plastic_20cm_Red"/>
            <filter val="BEC_1C_Storage_Crisper_4pcs_Rectangular_Blue_Yellow"/>
            <filter val="BEC_1C_Storage_Crisper_4pcs_Rectangular_Red_Pink"/>
            <filter val="BEC_1C_Storage_Crisper_4pcs_Round_Blue_Yellow"/>
            <filter val="BEC_1C_TableRunners_Canvas_Printed_60x13&quot;_Pink"/>
            <filter val="BEC_1C_Tumbler_Insulated_591.4ml_Black"/>
            <filter val="BEC_1C_Tumbler_Insulated_591.4ML_Red"/>
            <filter val="BEC_1C_Tumbler_Insulated_591.4ML_Yellow"/>
            <filter val="BEC_1C_Tumbler_Vacuum_DoubleWall_380ml_Black"/>
            <filter val="BEC_1C_Tumbler_Vacuum_DoubleWall_380ml_OliveGreen"/>
            <filter val="BEC_1C_Tumbler_Vacuum_DoubleWall_380ml_Pink"/>
            <filter val="BEC_1C_Tumbler_Vacuum_Insulated_884ml_Red"/>
            <filter val="BEC_1C_Tumbler_Vacuum_Insulated_884ml_Yellow"/>
            <filter val="BEC_2C_Cookware_Pan_Round_Aluminium_WtihLid_570gm"/>
            <filter val="BEC_2C_Curtain_Door_Blackout_Polyester_7ft_Grey"/>
            <filter val="BEC_2C_Curtain_Door_Blackout_Polyester_7ft_Maroon"/>
            <filter val="BEC_2C_Curtain_Door_Blackout_Polyester_7ft_OliveGreen"/>
            <filter val="BEC_2C_Curtain_Door_Blackout_Polyester_7ft_Teal"/>
            <filter val="BEC_2C_Curtain_Door_GradientPrint_7ft_Red"/>
            <filter val="BEC_2C_Curtain_Door_LeafGarlandPrint_7ft_White_Green"/>
            <filter val="BEC_2C_Curtain_Door_LongCrushPrint_7ft_Green"/>
            <filter val="BEC_2C_Curtain_Door_PeacockPrint_7ft_White_Blue"/>
            <filter val="BEC_2C_Curtain_Window_Solid_Polyester_5ft_OliveGreen"/>
            <filter val="BEC_2C_Curtain_Window_Solid_Polyester_5ft_Teal"/>
            <filter val="BEC_2C_Fragrance_IncenseCone_Jasmine"/>
            <filter val="BEC_2C_Fragrance_IncenseCone_Lemongrass"/>
            <filter val="BEC_2C_Fragrance_IncenseCone_Rose"/>
            <filter val="BEC_2C_Fragrance_IncenseCone_Vedic"/>
            <filter val="BEC_2C_Fragrance_IncenseStick_Jasmine"/>
            <filter val="BEC_2C_Fragrance_IncenseStick_Oudh"/>
            <filter val="BEC_2C_Fragrance_IncenseStick_Rose"/>
            <filter val="BEC_2C_Fragrance_IncenseStick_Sandalwood"/>
            <filter val="BEC_2C_FruitBowl_Basket_Plastic_Green"/>
            <filter val="BEC_2C_FruitBowl_Basket_Plastic_Peach"/>
            <filter val="BEC_2C_FruitBowl_Basket_Plastic_White"/>
            <filter val="BEC_2C_FruitBowl_Basket_Plastic_Yellow"/>
            <filter val="BEC_2C_Stool_Button_Plastic_20cm_Red"/>
            <filter val="BEC_2C_Storage_Bag_Collapsible_Fabric_Packof2_Grey"/>
            <filter val="BEC_2C_Storage_Container_Fridge"/>
            <filter val="BEC_2C_Strainer_Basket+Drainer_Plastic_2in1_Green"/>
            <filter val="BEC_2C_Towel_Hand_Bamboo_40x60_CadetBlue"/>
            <filter val="BEC_2C_Towel_Hand_Bamboo_40x60_Turquoise"/>
            <filter val="BEC_3C_Cloth_GlassCleaner_Microfibre_300gsm_Blue"/>
            <filter val="BEC_3C_Cloth_ScreenCleaner_200gsm_Black"/>
            <filter val="BEC_3C_Storage_Bag_Vacuum_Plastic_Large"/>
            <filter val="BEC_3C_Storage_Bag_Vacuum_Plastic_Medium"/>
            <filter val="BEC_3C_Storage_Bag_Vacuum_Plastic_Small"/>
            <filter val="BEC_4C_Storage_Bag_Vacuum+ManualPump_Plastic_Large"/>
            <filter val="BEC_4C_Storage_Bag_Vacuum+ManualPump_Plastic_Medium"/>
            <filter val="BEC_4C_Storage_Bag_Vacuum+ManualPump_Plastic_Small"/>
            <filter val="BEC_4C_Storage_Container_Fridge"/>
            <filter val="BEC_5C_ShoeRack_Foldable_SupportSlot_32x23_Green"/>
            <filter val="BEC_6C_Fragrance_Diffuser+EssentialOil+TeaLight_4_FrenchLavender"/>
            <filter val="BEC_6C_Storage_Container_Kitchen_1100ml_White"/>
            <filter val="BEC_6C_Storage_Container_Kitchen_1700ml_White"/>
            <filter val="BEC_6C_Storage_Container_Kitchen_750ml_White"/>
            <filter val="KTS_100C_BULB_FLOWR_RAJNIGAN_WHT"/>
            <filter val="KTS_10C_BULB_CHINCHERINCHEE"/>
            <filter val="KTS_10C_BULB_FLOWR_ACHMNS_MULTI"/>
            <filter val="KTS_10C_BULB_FLOWR_ACHMNS_PNK"/>
            <filter val="KTS_10C_BULB_FLOWR_AMARY-LILY_MIX"/>
            <filter val="KTS_10C_BULB_FLOWR_AMARY-LILY+FOOTBALL+NARINE+DAY-LILY"/>
            <filter val="KTS_10C_BULB_FLOWR_CALDMS_MULTI"/>
            <filter val="KTS_10C_BULB_FLOWR_FOOT-LILY_MIX"/>
            <filter val="KTS_10C_BULB_FLOWR_GLADI_DRK_YLW"/>
            <filter val="KTS_10C_BULB_FLOWR_GLADI_GRN"/>
            <filter val="KTS_10C_BULB_FLOWR_GLADI_MIX"/>
            <filter val="KTS_10C_BULB_FLOWR_GLADI_RED"/>
            <filter val="KTS_10C_BULB_FLOWR_RAJNIGAN_WHT"/>
            <filter val="KTS_10C_BULB_FLOWR_ZEPHRYN_LGT_PNK"/>
            <filter val="KTS_10C_BULB_FLOWR_ZEPHRYN_LGT-PNK"/>
            <filter val="KTS_10C_BULB_FLOWR_ZEPHRYN_YLW"/>
            <filter val="KTS_10C_BULB_TRIOTINA_MIX"/>
            <filter val="KTS_10C_PLNTR_10B-PLT_6&quot;_RED"/>
            <filter val="KTS_10C_PLNTR_10POT_DLUX_10''_MIX"/>
            <filter val="KTS_10C_PLNTR_10POT_DLUX_MIX_10&quot;"/>
            <filter val="KTS_10C_PLNTR_10POT_PLSTC_6&quot;_MIX"/>
            <filter val="KTS_10C_PLNTR_10POT-HOLE_PLSTC_6&quot;_BLK"/>
            <filter val="KTS_10C_PLNTR_5POT5B-PLT_8&quot;_RED"/>
            <filter val="KTS_10C_PLNTR_5POT5B-PLT_DLUX_8&quot;_MIX"/>
            <filter val="KTS_10C_PLNTR_5POT5B-PLT_DLUX_8&quot;_RED"/>
            <filter val="KTS_10C_PLNTR_5POT5B-PLT_FLSHY_6&quot;_MIX"/>
            <filter val="KTS_10C_PLNTR_DOUBLE_HOOK_BLCK_4&quot;"/>
            <filter val="KTS_10C_PLNTR_DOUBLE_HOOK_BLUE_4&quot;"/>
            <filter val="KTS_10C_PLNTR_DOUBLE_HOOK_PNK_4&quot;"/>
            <filter val="KTS_10C_PLNTR_DOUBLE_HOOK_PRPL_4&quot;"/>
            <filter val="KTS_10C_PLNTR_DOUBLE_HOOK_YLW_4&quot;"/>
            <filter val="KTS_10C_PLNTR_HANG-POT_1-HOOK_8&quot;_MIX"/>
            <filter val="KTS_10C_PLNTR_POT_18CM_RED"/>
            <filter val="KTS_10C_PLNTR_SEEDTRAY_25HOLE_MIX"/>
            <filter val="KTS_10C_PLNTR_SEEDTRAY_48HOLE_BLK"/>
            <filter val="KTS_10C_PLNTR_SEEDTRAY_49HOLE_BLK"/>
            <filter val="KTS_10C_PLNTR_SEEDTRAY_49HOLE_MIX"/>
            <filter val="KTS_10C_SEED_HERB_WINTER_MIX"/>
            <filter val="KTS_10C_SEED_VEG_CAPSICUM-F1_HYB"/>
            <filter val="KTS_10C_SOIL_CCPT_2GM"/>
            <filter val="KTS_10C_TOOL_5T+GLV+PRU+SCI+MET-BOX_MIX"/>
            <filter val="KTS_10C_TOOL_5T+PRU+SCI+GLV+MET-BOX_MIX"/>
            <filter val="KTS_10C_TOOL_5T+SCI+PRU+MAN+PMP+GLV_PLSTC"/>
            <filter val="KTS_11C_BULB_FLOWR_AMARY-LILY_MIX"/>
            <filter val="KTS_11C_BULB_FLOWR_CALADIUM_MIX"/>
            <filter val="KTS_11C_TOOL_KIDS-GARDEN-KIT"/>
            <filter val="KTS_12_SEED_HERB_COMBO-HERBS"/>
            <filter val="KTS_12C_BULB_FLOWR_AMARY-LILY_MIX"/>
            <filter val="KTS_12C_BULB_FLOWR_AMARY-LILY+FOOTBALL+NARINE+DAY-LILY"/>
            <filter val="KTS_12C_BULB_FLOWR_CALADIUM_MIX"/>
            <filter val="KTS_12C_BULB_FLOWR_CALLA-LILY_YLW"/>
            <filter val="KTS_12C_BULB_FLOWR_FREESIA_MIX"/>
            <filter val="KTS_12C_BULB_FLOWR_RAJNIGAN"/>
            <filter val="KTS_12C_BULB_FLOWR_RAJNIGAN_WHT"/>
            <filter val="KTS_12C_PLNTR_12POT_1-HOOK_8&quot;_MIX"/>
            <filter val="KTS_12C_PLNTR_12POT_3.5&quot;_MIX"/>
            <filter val="KTS_12C_PLNTR_12POT_8&quot;_MIX"/>
            <filter val="KTS_12C_PLNTR_12POT_DLUX_8&quot;_MIX"/>
            <filter val="KTS_12C_PLNTR_12POT_PLSTC_8&quot;_RED"/>
            <filter val="KTS_12C_PLNTR_12POT-HOLE_PLSTC_6&quot;_BLK"/>
            <filter val="KTS_12C_PLNTR_6POT+6BOT-PLT_PLSTC_FLSHY_6&quot;_WHT"/>
            <filter val="KTS_12C_PLNTR_6POT6B-PLT_6&quot;_MIX"/>
            <filter val="KTS_12C_PLNTR_6POT6B-PLT_PLSTC_12''_MIX"/>
            <filter val="KTS_12C_PLNTR_POT_ARDHAN_MIX"/>
            <filter val="KTS_12C_SEED_FLOWR_GARDEN"/>
            <filter val="KTS_12C_SEED_FLOWR_SUMMER_MIX"/>
            <filter val="KTS_12C_SEED_VEG_HYB_MIX"/>
            <filter val="KTS_12C_TOOL_3T+KHRP+PRU+2SEED+3POT+CCPT+OGMAN"/>
            <filter val="KTS_12C_TOOL_3T+KHRP+SCI+2SEED+3POT+CCPT+OGMAN"/>
            <filter val="KTS_14C_SEED_FLOWR_GARDEN_MIX"/>
            <filter val="KTS_14C_SEED_HERB_HEIRLOOM_MIX"/>
            <filter val="KTS_15C_BULB_FLOWR_AMARY-LILY_MIX"/>
            <filter val="KTS_15C_BULB_FLOWR_AMARY-LILY_MULTI"/>
            <filter val="KTS_15C_BULB_FLOWR_CALADIUM_MIX"/>
            <filter val="KTS_15C_BULB_FLOWR_CALDMS_MULTI"/>
            <filter val="KTS_15C_BULB_FLOWR_GLADI_MIX"/>
            <filter val="KTS_15C_BULB_FLOWR_GLADI_RED"/>
            <filter val="KTS_15C_BULB_FLOWR_GLADI_YLW"/>
            <filter val="KTS_15C_BULB_FLOWR_ZEPHRYN_LGT_PNK"/>
            <filter val="KTS_15C_BULB_FLOWR_ZEPHRYN_MIX"/>
            <filter val="KTS_15C_BULB_FLOWR_ZEPHRYN_YLW"/>
            <filter val="KTS_15C_SEED_FLOWR_HEIRLOOM_MIX"/>
            <filter val="KTS_15C_SEED_VEG_MIX-VARIETY"/>
            <filter val="KTS_16C_BULB_FLOWR_CALADIUM_MIX"/>
            <filter val="KTS_16C_BULB_FLOWR_GLADI_MIX"/>
            <filter val="KTS_16C_BULB_FLOWR_RAJNIGAN_WHT"/>
            <filter val="KTS_16C_PLNTR_8POT8B-PLT_FLSHY_6&quot;_MIX"/>
            <filter val="KTS_16C_PLNTR_8POT8B-PLT_PLSTC_6&quot;_MIX"/>
            <filter val="KTS_17C_BULB_FLOWR_RAJNIGAN_WHT"/>
            <filter val="KTS_18C_BULB_FLOWR_AMARY-LILY_MIX"/>
            <filter val="KTS_18C_BULB_FLOWR_GLADI_MULTI"/>
            <filter val="KTS_18C_PLNTR_18POT_NURSRY_6&quot;_MIX"/>
            <filter val="KTS_1C_BULB_FLOWR_AMARY-LILY_MIX"/>
            <filter val="KTS_1C_BULB_FLOWR_AMERICAN-GLADI_RED"/>
            <filter val="KTS_1C_BULB_FLOWR_FOOT-LILY"/>
            <filter val="KTS_1C_BULB_FLOWR_FOOT-LILY_MIX"/>
            <filter val="KTS_1C_BULB_FLOWR_FREESIA_RED"/>
            <filter val="KTS_1C_BULB_FLOWR_PROSPPORITY-GLADI_WHT"/>
            <filter val="KTS_1C_BULB_FLOWR_TBRS_HYB"/>
            <filter val="KTS_1C_BULB_FLOWR_ZENTEDASCHIA_PRP"/>
            <filter val="KTS_1C_BULB_FLOWR_ZEPHRYN_LGT-PNK"/>
            <filter val="KTS_1C_BULB_FLOWR_ZEPHRYN_WHT"/>
            <filter val="KTS_1C_I-WEEDER_ALL PINK"/>
            <filter val="KTS_1C_MTL_DUAL_POT_WIT_STND_BLACK"/>
            <filter val="KTS_1C_MTL_DUAL_POT_WIT_STND_WHITE"/>
            <filter val="KTS_1C_PLANTR_3-STEP-STAND_DIY"/>
            <filter val="KTS_1C_PLNTR_1POT_SUNSHINE_8&quot;_GRN"/>
            <filter val="KTS_1C_PLNTR_1STAND+2MET-POT_MIX"/>
            <filter val="KTS_1C_PLNTR_2-HOOK_HANGING"/>
            <filter val="KTS_1C_PLNTR_2POT+2STND_MET_SQR_GRY"/>
            <filter val="KTS_1C_PLNTR_5POT_MET_RECTANGLE_MIX"/>
            <filter val="KTS_1C_PLNTR_CRWN_METAL_PLANTER_RED"/>
            <filter val="KTS_1C_PLNTR_CRWN_METAL_PLANTER_WHITE_PRNTD"/>
            <filter val="KTS_1C_PLNTR_GLASS_TUBE_WOODEN_HOLDER"/>
            <filter val="KTS_1C_PLNTR_HANDI_POT_GRAY"/>
            <filter val="KTS_1C_PLNTR_HANG-POT_PLSTC_ERO_PNK"/>
            <filter val="KTS_1C_PLNTR_MET_BLK_JUTE-ROPE"/>
            <filter val="KTS_1C_PLNTR_PMP_MET_FLRL-PRNT_YLW"/>
            <filter val="KTS_1C_PLNTR_POT_BRASS_5&quot;_GLD"/>
            <filter val="KTS_1C_PLNTR_POT_ERO_7&quot;_BLU"/>
            <filter val="KTS_1C_PLNTR_POT_JUPITR_14&quot;_YLW"/>
            <filter val="KTS_1C_PLNTR_POT_MET_DBL-HANDL_BRN"/>
            <filter val="KTS_1C_PLNTR_POT_MET_DOUBLE-HANG_YLW"/>
            <filter val="KTS_1C_PLNTR_POT_MET_RECTANGLE-STND_BLK"/>
            <filter val="KTS_1C_PLNTR_POT_MET_WIT-STND_4&quot;_WHT"/>
            <filter val="KTS_1C_PLNTR_POT_MET_WIT-TRIPOD-STND_BLK"/>
            <filter val="KTS_1C_PLNTR_POT_MET_WIT-TRIPOD-STND_ELEPHANT"/>
            <filter val="KTS_1C_PLNTR_POT_MET_WIT-TRIPOD-STND_FLR"/>
            <filter val="KTS_1C_PLNTR_POT_MET_WIT-TRIPOD-STND_GRN"/>
            <filter val="KTS_1C_PLNTR_POT_MET_WIT-TRIPOD-STND_RED"/>
            <filter val="KTS_1C_PLNTR_POT_PLSTC_ERO_RED"/>
            <filter val="KTS_1C_PLNTR_POT_PLSTC_ERO_WHT"/>
            <filter val="KTS_1C_PLNTR_POT_PLSTC_EUROBASKT_7&quot;_BLU"/>
            <filter val="KTS_1C_PLNTR_POT_PLSTC_JUPITR_10&quot;_ORG"/>
            <filter val="KTS_1C_PLNTR_POT_PLSTC_JUPITR_14&quot;_BLU"/>
            <filter val="KTS_1C_PLNTR_POT_PLSTC_JUPITR_14&quot;_RED"/>
            <filter val="KTS_1C_PLNTR_POT_PLSTC_JUPITR_MLT"/>
            <filter val="KTS_1C_PLNTR_POT_PLSTC_PEARL_5&quot;_GRN"/>
            <filter val="KTS_1C_PLNTR_POT_PLSTC_PEARL_5&quot;_WHT"/>
            <filter val="KTS_1C_PLNTR_POT_PLSTC_SUNSHINE_7&quot;_GRN"/>
            <filter val="KTS_1C_PLNTR_POT_PLSTC_SUNSHINE_7&quot;_YLW"/>
            <filter val="KTS_1C_PLNTR_POT_PLSTC_SUNSHN_7&quot;_YLW"/>
            <filter val="KTS_1C_PLNTR_RECTGLR_POT_WIT_TRPD_STAND"/>
            <filter val="KTS_1C_PLNTR_RECTGLR_POT_WIT_TRPD_STAND_BLUE"/>
            <filter val="KTS_1C_PLNTR_SINGL-HOOK-HANG-POT_6&quot;_BLU"/>
            <filter val="KTS_1C_PLNTR_SINGL-HOOK-HANG-POT_8&quot;_ORG"/>
            <filter val="KTS_1C_PLNTR_SINGL-HOOK-HANG-POT_8&quot;_YLW"/>
            <filter val="KTS_1C_PLNTR_SINGL-HOOK-HANG-POT_PLSTC_WHT"/>
            <filter val="KTS_1C_PLNTR_STAND_MET_CYCLE_BLK"/>
            <filter val="KTS_1C_PLNTR_STAND_MET_RICKSHAW_BLK"/>
            <filter val="KTS_1C_PLNTR_STAND_SEMI-CIRCLE_BLK"/>
            <filter val="KTS_1C_PLNTR_STND_Z-STLE_BLK"/>
            <filter val="KTS_1C_PLNTR_TRIPOD_BUDHHA_PRNT"/>
            <filter val="KTS_1C_PLNTR_TRIPOD_EGG_SHAPE_BLACK"/>
            <filter val="KTS_1C_PLNTR_TRIPOD_EGG_SHAPE_GLDN"/>
            <filter val="KTS_1C_PLNTR_TRIPOD_EGG_SHAPE_WHITE"/>
            <filter val="KTS_1C_PLNTR_TRIPOD_GLDN_BLUE"/>
            <filter val="KTS_1C_PLNTR_TRIPOD_GLDN_RED"/>
            <filter val="KTS_1C_PLNTR_TRIPOD_METAL_PLANTER"/>
            <filter val="KTS_1C_PLNTR_TRIPOD_METAL_PLANTER_LEAF_B&amp;W_PRNTD"/>
            <filter val="KTS_1C_PLNTR_TRIPOD_PEACK_PRNT"/>
            <filter val="KTS_1C_PLNTR_WATER-CAN_MET_GRN_1LTR"/>
            <filter val="KTS_1C_PLNTR_WATER-CAN_MET_PRP_1LTR"/>
            <filter val="KTS_1C_PLNTR_WATER-CAN_MET_RED_1LTR"/>
            <filter val="KTS_1C_PLNTTR_CRWN_METAL_PLANTER_BLACK"/>
            <filter val="KTS_1C_PLNTTR_CRWN_METAL_PLANTER_BLUE"/>
            <filter val="KTS_1C_PLNTTR_CRWN_METAL_PLANTER_PRNTD"/>
            <filter val="KTS_1C_PLNTTR_CRWN_METAL_PLANTER_WHITE"/>
            <filter val="KTS_1C_SEED_BABY_SPINC__6GM"/>
            <filter val="KTS_1C_SEED_CALANDULA_ORNG"/>
            <filter val="KTS_1C_SEED_CALANDULA_YLW"/>
            <filter val="KTS_1C_SEED_CARNATIONA+SWEET WILLIAM"/>
            <filter val="KTS_1C_SEED_CHILLI_ACHARI_100_SEED"/>
            <filter val="KTS_1C_SEED_CHILLI_ACHARI_200_SEED"/>
            <filter val="KTS_1C_SEED_FLOWR_ACROCLINIUM_500_SEEDS"/>
            <filter val="KTS_1C_SEED_FLOWR_AFR_MARG_MIX_5GM"/>
            <filter val="KTS_1C_SEED_FLOWR_AFR_MARG_ORANGE_5GM"/>
            <filter val="KTS_1C_SEED_FLOWR_AFRCN-FRNCH-MARGLD"/>
            <filter val="KTS_1C_SEED_FLOWR_AFRCN-FRNCH-MARGLD_MIX"/>
            <filter val="KTS_1C_SEED_FLOWR_AFRCN-MARGLD"/>
            <filter val="KTS_1C_SEED_FLOWR_AFRCN-MARGLD_MIX"/>
            <filter val="KTS_1C_SEED_FLOWR_AFRCN-MARGLD_OP_100GM"/>
            <filter val="KTS_1C_SEED_FLOWR_AFRCN-MARGLD_OP_ORG"/>
            <filter val="KTS_1C_SEED_FLOWR_AFRCN-MARGLD_OP_YLW"/>
            <filter val="KTS_1C_SEED_FLOWR_AFRCN-MARGLD_ORG"/>
            <filter val="KTS_1C_SEED_FLOWR_ALYSSUM"/>
            <filter val="KTS_1C_SEED_FLOWR_ALYSSUM_OP_WHT"/>
            <filter val="KTS_1C_SEED_FLOWR_ANTIRRHIUM_MIX_1500_SEED"/>
            <filter val="KTS_1C_SEED_FLOWR_ASTER-DWARF"/>
            <filter val="KTS_1C_SEED_FLOWR_ASTR_MIX"/>
            <filter val="KTS_1C_SEED_FLOWR_BALSAM_300_SEED"/>
            <filter val="KTS_1C_SEED_FLOWR_BALSAM_OP"/>
            <filter val="KTS_1C_SEED_FLOWR_BLSM_MIX"/>
            <filter val="KTS_1C_SEED_FLOWR_CALENDULA_5G_SEED"/>
            <filter val="KTS_1C_SEED_FLOWR_CELOSIA-CRISTATA_500_SEED"/>
            <filter val="KTS_1C_SEED_FLOWR_CELOSIA-PLUMOSA"/>
            <filter val="KTS_1C_SEED_FLOWR_CELSIA-PLMOSA_OP"/>
            <filter val="KTS_1C_SEED_FLOWR_CHRYSANTHEMUM_OP_MIX"/>
            <filter val="KTS_1C_SEED_FLOWR_CNERRIA"/>
            <filter val="KTS_1C_SEED_FLOWR_COCKSCOMB"/>
            <filter val="KTS_1C_SEED_FLOWR_COSMOS-SULPHUREUS"/>
            <filter val="KTS_1C_SEED_FLOWR_DAHLIA_HYB_MIX"/>
            <filter val="KTS_1C_SEED_FLOWR_DAHLIA_MIX"/>
            <filter val="KTS_1C_SEED_FLOWR_DAHLIA_MIX+AGROPEAT"/>
            <filter val="KTS_1C_SEED_FLOWR_DAISY_DIY"/>
            <filter val="KTS_1C_SEED_FLOWR_DELPHINIUM_MIX_1000_SEED"/>
            <filter val="KTS_1C_SEED_FLOWR_DELPHNM_IMPRL_50N"/>
            <filter val="KTS_1C_SEED_FLOWR_DIANTHUS_MIX_500_SEED"/>
            <filter val="KTS_1C_SEED_FLOWR_DSY"/>
            <filter val="KTS_1C_SEED_FLOWR_FRENCH_MIX_1500_SEED"/>
            <filter val="KTS_1C_SEED_FLOWR_FRNCH-MARGLD"/>
            <filter val="KTS_1C_SEED_FLOWR_FRNCH-MARGLD_MIX"/>
            <filter val="KTS_1C_SEED_FLOWR_GAILLARDIA_ARISTATA_1000_SEED"/>
            <filter val="KTS_1C_SEED_FLOWR_GAZANIA"/>
            <filter val="KTS_1C_SEED_FLOWR_GAZANIA_MIX_1_GRAM"/>
            <filter val="KTS_1C_SEED_FLOWR_GOMPHRENA_CCPT"/>
            <filter val="KTS_1C_SEED_FLOWR_HELICHRYSUM"/>
            <filter val="KTS_1C_SEED_FLOWR_HLHK"/>
            <filter val="KTS_1C_SEED_FLOWR_HOLLYHOCK_MIX_3_GRAM"/>
            <filter val="KTS_1C_SEED_FLOWR_HOLLYHOCK_OP"/>
            <filter val="KTS_1C_SEED_FLOWR_HOLLYHOCK_OP_MIX"/>
            <filter val="KTS_1C_SEED_FLOWR_IPMEA"/>
            <filter val="KTS_1C_SEED_FLOWR_IPOMEAS"/>
            <filter val="KTS_1C_SEED_FLOWR_KALE_500"/>
            <filter val="KTS_1C_SEED_FLOWR_KALE-CABB_RED"/>
            <filter val="KTS_1C_SEED_FLOWR_MARGLD_MIX"/>
            <filter val="KTS_1C_SEED_FLOWR_MESEMBRYANTHEMUM_MIX_1500_SEED"/>
            <filter val="KTS_1C_SEED_FLOWR_MIX"/>
            <filter val="KTS_1C_SEED_FLOWR_MIX-VARIETY"/>
            <filter val="KTS_1C_SEED_FLOWR_MOON_OP"/>
            <filter val="KTS_1C_SEED_FLOWR_MOON-FLOWR_WHT"/>
            <filter val="KTS_1C_SEED_FLOWR_MSMBRM"/>
            <filter val="KTS_1C_SEED_FLOWR_NASTRTUM_1 GM"/>
            <filter val="KTS_1C_SEED_FLOWR_PANSY_MIX"/>
            <filter val="KTS_1C_SEED_FLOWR_PANSY_MIX_200_SEED"/>
            <filter val="KTS_1C_SEED_FLOWR_PETUNIA_MIX_1500_SEED"/>
            <filter val="KTS_1C_SEED_FLOWR_PETUNIA_OP_MIX"/>
            <filter val="KTS_1C_SEED_FLOWR_PHLOX_MIX_1000_SEED"/>
            <filter val="KTS_1C_SEED_FLOWR_PHLX_MIX"/>
            <filter val="KTS_1C_SEED_FLOWR_POPPY_ICELAND_300_SEED"/>
            <filter val="KTS_1C_SEED_FLOWR_POPPY_RED_1500_SEED"/>
            <filter val="KTS_1C_SEED_FLOWR_POPY-SEED_1G"/>
            <filter val="KTS_1C_SEED_FLOWR_PORTUL_MIX"/>
            <filter val="KTS_1C_SEED_FLOWR_PORTULACA"/>
            <filter val="KTS_1C_SEED_FLOWR_PRUNER_WITH_EXTRA_SPRING"/>
            <filter val="KTS_1C_SEED_FLOWR_PTNIA_MIX"/>
            <filter val="KTS_1C_SEED_FLOWR_PTNIA-F2_HYB"/>
            <filter val="KTS_1C_SEED_FLOWR_ROSE-MARY"/>
            <filter val="KTS_1C_SEED_FLOWR_SALVIA"/>
            <filter val="KTS_1C_SEED_FLOWR_SALVIA_OP_RED"/>
            <filter val="KTS_1C_SEED_FLOWR_SUNFLOWR-TALL"/>
            <filter val="KTS_1C_SEED_FLOWR_SUNFLWR-TALL_YLW"/>
            <filter val="KTS_1C_SEED_FLOWR_SUNFLWR-TALL_YLW_10GM"/>
            <filter val="KTS_1C_SEED_FLOWR_SWEET_MIX_1000_SEED"/>
            <filter val="KTS_1C_SEED_FLOWR_SWEET-PEAS+D2D213:D225"/>
            <filter val="KTS_1C_SEED_FLOWR_SWEET-WILLM_MIX"/>
            <filter val="KTS_1C_SEED_FLOWR_SWISS_SWISS CHARD_100_SEED"/>
            <filter val="KTS_1C_SEED_FLOWR_SWISS_SWISS CHARD_50_SEED"/>
            <filter val="KTS_1C_SEED_FLOWR_THYM_OP"/>
            <filter val="KTS_1C_SEED_FLOWR_TWINKL-PHLOX-DWARF_OP_MIX"/>
            <filter val="KTS_1C_SEED_FLOWR_VERBENA_MIX_500_SEED"/>
            <filter val="KTS_1C_SEED_FLOWR_VINCA+PERIWINKLE_MIX"/>
            <filter val="KTS_1C_SEED_FLOWR_VNCA_MIX"/>
            <filter val="KTS_1C_SEED_FLOWR_ZINIA_DAHLIA_MIX"/>
            <filter val="KTS_1C_SEED_FLOWR_ZINIA_DESI_MIX"/>
            <filter val="KTS_1C_SEED_FLOWR_ZINIA_HYB_MIX"/>
            <filter val="KTS_1C_SEED_FLOWR_ZINIA_MIX"/>
            <filter val="KTS_1C_SEED_HERB_CHIVE"/>
            <filter val="KTS_1C_SEED_HERB_FENUGREEK_10GM"/>
            <filter val="KTS_1C_SEED_HERB_LEMON-GRASS"/>
            <filter val="KTS_1C_SEED_HERB_MARJORAM"/>
            <filter val="KTS_1C_SEED_HERB_MINT"/>
            <filter val="KTS_1C_SEED_HERB_OREGANO"/>
            <filter val="KTS_1C_SEED_HERB_PARSLEY-TRIPLE-MOSS-CURLED"/>
            <filter val="KTS_1C_SEED_HERB_ROCKET"/>
            <filter val="KTS_1C_SEED_HRB"/>
            <filter val="KTS_1C_SEED_LEMON_BALM_200_SEED"/>
            <filter val="KTS_1C_SEED_PETHUNIA_2000_SEED"/>
            <filter val="KTS_1C_SEED_VEG_AMRNTH"/>
            <filter val="KTS_1C_SEED_VEG_BABY-SPNCH_10 GM"/>
            <filter val="KTS_1C_SEED_VEG_BITTER-GOURD_HYB"/>
            <filter val="KTS_1C_SEED_VEG_BITTER-GRD_10GM"/>
            <filter val="KTS_1C_SEED_VEG_BOTTLE-GOURD_HYB_LONG"/>
            <filter val="KTS_1C_SEED_VEG_BOTTLE-GOURD_OP_LONG"/>
            <filter val="KTS_1C_SEED_VEG_BOTTLE-GRD_10GM"/>
            <filter val="KTS_1C_SEED_VEG_BRINJAL-LNG_1000"/>
            <filter val="KTS_1C_SEED_VEG_BRINJAL-LONG_10GM"/>
            <filter val="KTS_1C_SEED_VEG_BRINJAL-RND_1000"/>
            <filter val="KTS_1C_SEED_VEG_BRINJAL-RND_HYB_PRP"/>
            <filter val="KTS_1C_SEED_VEG_BROCCOLI"/>
            <filter val="KTS_1C_SEED_VEG_BROCCOLI_10GM"/>
            <filter val="KTS_1C_SEED_VEG_BROCCOLI_OP"/>
            <filter val="KTS_1C_SEED_VEG_BTTLE-GRD_4 GM"/>
            <filter val="KTS_1C_SEED_VEG_CABBAGE_HYB_RED"/>
            <filter val="KTS_1C_SEED_VEG_CABBAGE_OP"/>
            <filter val="KTS_1C_SEED_VEG_CABBAGE_RED"/>
            <filter val="KTS_1C_SEED_VEG_CAPSICM_RED"/>
            <filter val="KTS_1C_SEED_VEG_CAPSICM_YLW"/>
            <filter val="KTS_1C_SEED_VEG_CAPSICUM_HYB_YLW"/>
            <filter val="KTS_1C_SEED_VEG_CARROT_5GM"/>
            <filter val="KTS_1C_SEED_VEG_CARROT-KHARODA_OP"/>
            <filter val="KTS_1C_SEED_VEG_CAULIFLOWER_HYB"/>
            <filter val="KTS_1C_SEED_VEG_CELERY"/>
            <filter val="KTS_1C_SEED_VEG_CHILI_GRN"/>
            <filter val="KTS_1C_SEED_VEG_CHILLI-F1_HYB_10GM"/>
            <filter val="KTS_1C_SEED_VEG_CHN-CABB_OP"/>
            <filter val="KTS_1C_SEED_VEG_CHOLAI_HYB"/>
            <filter val="KTS_1C_SEED_VEG_CLUSTER-BEAN_OP"/>
            <filter val="KTS_1C_SEED_VEG_CORIANDER_10GM"/>
            <filter val="KTS_1C_SEED_VEG_CRRT-KRDA_2 GM"/>
            <filter val="KTS_1C_SEED_VEG_CUCUMBER_HYB"/>
            <filter val="KTS_1C_SEED_VEG_CUCUMBER_OP"/>
            <filter val="KTS_1C_SEED_VEG_FNL_1 GM"/>
            <filter val="KTS_1C_SEED_VEG_FRENCH-BEANS_OP"/>
            <filter val="KTS_1C_SEED_VEG_FRNCH-BNS_10GM"/>
            <filter val="KTS_1C_SEED_VEG_FRNCH-BNS_DIY"/>
            <filter val="KTS_1C_SEED_VEG_HYB_TOMATO SEEDS"/>
            <filter val="KTS_1C_SEED_VEG_KOCHIA_OP"/>
            <filter val="KTS_1C_SEED_VEG_KOCHIA+CCPT"/>
            <filter val="KTS_1C_SEED_VEG_LADY-FINGER_10GM"/>
            <filter val="KTS_1C_SEED_VEG_LADYFINGER_HYB"/>
            <filter val="KTS_1C_SEED_VEG_LADYFINGER_OP"/>
            <filter val="KTS_1C_SEED_VEG_LEEK"/>
            <filter val="KTS_1C_SEED_VEG_LETUCE_OP_RED"/>
            <filter val="KTS_1C_SEED_VEG_LONGMELON_OP"/>
            <filter val="KTS_1C_SEED_VEG_LONG-RADISH_MULTI_50N"/>
            <filter val="KTS_1C_SEED_VEG_LONG-YARD-BEAN_OP"/>
            <filter val="KTS_1C_SEED_VEG_LONG-YRD-BNS_6 GM"/>
            <filter val="KTS_1C_SEED_VEG_ONION_WHT"/>
            <filter val="KTS_1C_SEED_VEG_PAPAYA_10GM"/>
            <filter val="KTS_1C_SEED_VEG_PARSLY_MIX"/>
            <filter val="KTS_1C_SEED_VEG_PUMPKIN_10GM"/>
            <filter val="KTS_1C_SEED_VEG_PUMPKIN_F1 HYB_4GM"/>
            <filter val="KTS_1C_SEED_VEG_PUMPKIN_OP"/>
            <filter val="KTS_1C_SEED_VEG_RADISH_OP_RED"/>
            <filter val="KTS_1C_SEED_VEG_RADISH_OP_WHT"/>
            <filter val="KTS_1C_SEED_VEG_RADISH-LNG_10GM"/>
            <filter val="KTS_1C_SEED_VEG_RADISH-RND_RED_5GM"/>
            <filter val="KTS_1C_SEED_VEG_RIDGE-GOURD_OP"/>
            <filter val="KTS_1C_SEED_VEG_RSWEET-PEAS_MIX_5GM"/>
            <filter val="KTS_1C_SEED_VEG_SPINACH_10GM"/>
            <filter val="KTS_1C_SEED_VEG_SPINACH_OP"/>
            <filter val="KTS_1C_SEED_VEG_SPNG-GRD_15N"/>
            <filter val="KTS_1C_SEED_VEG_SPONGE-GOURD"/>
            <filter val="KTS_1C_SEED_VEG_STRAWBERRY"/>
            <filter val="KTS_1C_SEED_VEG_TINDA"/>
            <filter val="KTS_1C_SEED_VEG_TOMATO_1000"/>
            <filter val="KTS_1C_SEED_VEG_TOMATO_HYB"/>
            <filter val="KTS_1C_SEED_VEG_WMELN-HYB_YLW"/>
            <filter val="KTS_1C_SEED_VEG+FENUGREEK_OP"/>
            <filter val="KTS_1C_SEES_FLOWR_ALYSSUM_1500_SEED"/>
            <filter val="KTS_1C_SOIL_CCPT_1KG"/>
            <filter val="KTS_1C_SOIL_CCPT_4KG"/>
            <filter val="KTS_1C_SOIL_CCPT_5KG"/>
            <filter val="KTS_1C_SOIL_CCPT_LOW-EC_5KG"/>
            <filter val="KTS_1C_SOIL_CCPT_LOW-EC_650G"/>
            <filter val="KTS_1C_SOIL_CCPT_TIKKI_100G"/>
            <filter val="KTS_1C_SOIL_CCPT-LOOSE_8KG"/>
            <filter val="KTS_1C_SOIL_COCOCHIPS_BRICK_500G"/>
            <filter val="KTS_1C_SOIL_COND_500G"/>
            <filter val="KTS_1C_SOIL_LOOSE_CCPT_4KG"/>
            <filter val="KTS_1C_SOIL_MAGIC_SOIL_2KG"/>
            <filter val="KTS_1C_SOIL_MAGIC_SOIL_5KG"/>
            <filter val="KTS_1C_SOIL_MAN_BIORUTE_5KG"/>
            <filter val="KTS_1C_SOIL_MIRACLE_SOIL_3KG"/>
            <filter val="KTS_1C_SOIL_MOSS-GRASS_WATR-RETAIN_500G"/>
            <filter val="KTS_1C_SOIL_MUSTARD-CAKE_500G"/>
            <filter val="KTS_1C_SOIL_NEEM-CAKE_2KG"/>
            <filter val="KTS_1C_SOIL_POT-MIX_BRN_4KG"/>
            <filter val="KTS_1C_SOIL_RED_SOIL_4KG"/>
            <filter val="KTS_1C_SOIL_VRCOM_20KG"/>
            <filter val="KTS_1C_SOIL_VRCOM_4KG"/>
            <filter val="KTS_1C_SOIL_VRCOM_SJ_10KG"/>
            <filter val="KTS_1C_SOIL_VRCOM_SJ_1KG"/>
            <filter val="KTS_1C_SOIL_VRCOM_SJ_20KG"/>
            <filter val="KTS_1C_SOIL_VRCOM_SJ_2KG"/>
            <filter val="KTS_1C_SOIL_VRCOM_SJ_5KG"/>
            <filter val="KTS_1C_TOOL_2.5&quot;_BYPASS_LOPPER"/>
            <filter val="KTS_1C_TOOL_26&quot;_BRANCH_TREEMER"/>
            <filter val="KTS_1C_TOOL_BG-TRWL_ORG-HANDL"/>
            <filter val="KTS_1C_TOOL_BONSAI-SCI"/>
            <filter val="KTS_1C_TOOL_BYPASS-LOPPER_21&quot;"/>
            <filter val="KTS_1C_TOOL_BYPASS-PRU_8&quot;"/>
            <filter val="KTS_1C_TOOL_BYPASS-PRU_ANVIL"/>
            <filter val="KTS_1C_TOOL_BYPASS-PRU_SMART-LOCK"/>
            <filter val="KTS_1C_TOOL_CULT_ORG-HNDL"/>
            <filter val="KTS_1C_TOOL_CULT_PLSTC-HNDL_ORG"/>
            <filter val="KTS_1C_TOOL_CULT_PRINTD-MET"/>
            <filter val="KTS_1C_TOOL_CULT_RBR-GRIP_BLK"/>
            <filter val="KTS_1C_TOOL_CULT_WOOD-HNDL_RED"/>
            <filter val="KTS_1C_TOOL_FOLDING-SAW"/>
            <filter val="KTS_1C_TOOL_FRK_ORG-HNDL"/>
            <filter val="KTS_1C_TOOL_FRK_PLSTC-HNDL_ORG"/>
            <filter val="KTS_1C_TOOL_FRK_RBR-GRIP_BLK"/>
            <filter val="KTS_1C_TOOL_FRK_WOOD-HNDL_PNK"/>
            <filter val="KTS_1C_TOOL_FRUIT-SNIP_STRAIGHT"/>
            <filter val="KTS_1C_TOOL_GLV_CLAW_GRN"/>
            <filter val="KTS_1C_TOOL_GLV_KTS_ORG"/>
            <filter val="KTS_1C_TOOL_GRASS-SHEAR_90-DEGREE"/>
            <filter val="KTS_1C_TOOL_GRN-HOE_MET_ORG"/>
            <filter val="KTS_1C_TOOL_HEDG-CUTR_MULTI"/>
            <filter val="KTS_1C_TOOL_HEDGE-CUT_WOOD-HNDL"/>
            <filter val="KTS_1C_TOOL_HEDGE-CUT_WOOD-HNDL_PREMIUM"/>
            <filter val="KTS_1C_TOOL_HEDGE-SHEAR_ORG-HNDL"/>
            <filter val="KTS_1C_TOOL_HEDGE-SHEAR_WOOD-HNDL"/>
            <filter val="KTS_1C_TOOL_HEDGE-SHEAR_WOOD-HNDL_20&quot;"/>
            <filter val="KTS_1C_TOOL_HOE-WTH-PRNG_MET_ORG"/>
            <filter val="KTS_1C_TOOL_IRRIKIT_100 PLANTS"/>
            <filter val="KTS_1C_TOOL_IRRIKIT_10-PLANTS"/>
            <filter val="KTS_1C_TOOL_IRRIKIT_15 PLANTS"/>
            <filter val="KTS_1C_TOOL_IRRIKIT_30-PLANTS"/>
            <filter val="KTS_1C_TOOL_IRRIKIT_50 PLANTS"/>
            <filter val="KTS_1C_TOOL_IRRIKIT_50-PLANTS"/>
            <filter val="KTS_1C_TOOL_IRRIKIT_SPLY-PIPE_25M_MULTI"/>
            <filter val="KTS_1C_TOOL_IRRIKIT_SPLY-PIPE_50M_BLK"/>
            <filter val="KTS_1C_TOOL_I-WDR_PLSTC-HNDL_ORG"/>
            <filter val="KTS_1C_TOOL_I-WDR_PRINTD"/>
            <filter val="KTS_1C_TOOL_I-WDR_WOOD-HNDL_RED"/>
            <filter val="KTS_1C_TOOL_KHRP_1&quot;_BLK"/>
            <filter val="KTS_1C_TOOL_KHRP_2&quot;_BLK"/>
            <filter val="KTS_1C_TOOL_KHRP_3''_BLK"/>
            <filter val="KTS_1C_TOOL_LOOPER_TELESCOPIC"/>
            <filter val="KTS_1C_TOOL_LOPPER_DROP-FORGED"/>
            <filter val="KTS_1C_TOOL_NOZZLE_7"/>
            <filter val="KTS_1C_TOOL_PMP_PLSTC_MNL_MULTI_8 LTR"/>
            <filter val="KTS_1C_TOOL_PMP_PLSTC_MNL_WHT_5 LTR"/>
            <filter val="KTS_1C_TOOL_PRU_32026Z_BYPSS_RED"/>
            <filter val="KTS_1C_TOOL_PRU_DOUBLE-CUT"/>
            <filter val="KTS_1C_TOOL_PRU_DRP-FRGD"/>
            <filter val="KTS_1C_TOOL_PRU_HS_ASORTD"/>
            <filter val="KTS_1C_TOOL_PRU_KS_ASORTD"/>
            <filter val="KTS_1C_TOOL_PRU_REVLVNG-HNDL"/>
            <filter val="KTS_1C_TOOL_PRU_SMART-LOCK"/>
            <filter val="KTS_1C_TOOL_PRUNING-SAW_WITH-COVER"/>
            <filter val="KTS_1C_TOOL_PRUNING-SAW_WITH-HOOK"/>
            <filter val="KTS_1C_TOOL_SCI_KS_ASORTD"/>
            <filter val="KTS_1C_TOOL_SHARPENER_SUNYA_120MM"/>
            <filter val="KTS_1C_TOOL_SM-TRWL_BLK-HNDL"/>
            <filter val="KTS_1C_TOOL_SM-TRWL_HANDL-WTH-HLE_GRN"/>
            <filter val="KTS_1C_TOOL_SPAD_BLACK_METAL_RUBBER_GRIP"/>
            <filter val="KTS_1C_TOOL_SPRAYER_PUMP_3_LTR_TRNPRNT"/>
            <filter val="KTS_1C_TOOL_SPRAYER-PUMP_1LTR"/>
            <filter val="KTS_1C_TOOL_SPRAYER-PUMP_2-LTR"/>
            <filter val="KTS_1C_TOOL_TELESCOPIC-HEDGE-SHEAR_PLSTC"/>
            <filter val="KTS_1C_TOOL_TELESCOPIC-LOPPER"/>
            <filter val="KTS_1C_TOOL_TLR_MET_ORG"/>
            <filter val="KTS_1C_TOOL_TRWL_BG"/>
            <filter val="KTS_1C_TOOL_TRWL_PLSTC-HNDL_SUNYA_BG_GRN"/>
            <filter val="KTS_1C_TOOL_TRWL_PRINTD_BG"/>
            <filter val="KTS_1C_TOOL_TRWL_PRINTD_SM"/>
            <filter val="KTS_1C_TOOL_TRWL_SM"/>
            <filter val="KTS_1C_TOOL_TRWL_WOOD-HNDL_BG_RED"/>
            <filter val="KTS_1C_TOOL_TRWL_WOOD-HNDL_SM_RED"/>
            <filter val="KTS_1C_TOOL_TRWL_WOOD-HNDL_SUNYA_BG"/>
            <filter val="KTS_1C_TOOL_TRWL_WOOD-HNDL_SUNYA_SM"/>
            <filter val="KTS_1C_TOOL_TRWL-BG_RBR-GRIP_BLK"/>
            <filter val="KTS_1C_TOOL_TRWL-SM_ORG-HNDL"/>
            <filter val="KTS_1C_TOOL_TUB-PPE_BLK_50 MTR"/>
            <filter val="KTS_1C_TOOL_WATER-CAN_PLSTC_GRN_5-LTR"/>
            <filter val="KTS_1C_TOOL_WDR_ORG-HANDL"/>
            <filter val="KTS_1C_VERMI_SOIL_ACTIVATOR_5KG"/>
            <filter val="KTS_1C_VERMI_SUCCULENT_MIX_6KG"/>
            <filter val="KTS_20C_BULB_FLOWR_CALADIUM_MIX"/>
            <filter val="KTS_20C_BULB_FLOWR_CALLA-LILY_BLK"/>
            <filter val="KTS_20C_BULB_FLOWR_GLADI_MIX"/>
            <filter val="KTS_20C_BULB_FLOWR_RAJNIGAN_MIX"/>
            <filter val="KTS_20C_BULB_FLOWR_RAJNIGAN_WHT"/>
            <filter val="KTS_20C_BULB_FLOWR_ZEPHRYN_WHT"/>
            <filter val="KTS_20C_BULB_FLOWR_ZEPHRYN_YLW"/>
            <filter val="KTS_20C_PLNTR_10POT+10BOT-PLT_PLSTC_NRSRY-POT_MULTI"/>
            <filter val="KTS_20C_PLNTR_10POT10B-PLT_DLUX_10''_MIX"/>
            <filter val="KTS_20C_PLNTR_10POT10B-PLT_FLSHY_6&quot;_MIX"/>
            <filter val="KTS_20C_PLNTR_10POT10B-PLT_NURSRY_6&quot;_BLU"/>
            <filter val="KTS_20C_PLNTR_10POT10B-PLT_NURSRY_6&quot;_GRN"/>
            <filter val="KTS_20C_PLNTR_10POT10B-PLT_NURSRY_6&quot;_PRP"/>
            <filter val="KTS_20C_PLNTR_10POT10B-PLT_NURSRY_6&quot;_RED"/>
            <filter val="KTS_20C_PLNTR_10POT10B-PLT_PLSTC_6&quot;_ORG"/>
            <filter val="KTS_20C_PLNTR_20POT_ERA_3''_MIX"/>
            <filter val="KTS_20C_PLNTR_20POT_FLSHY_6&quot;_MIX"/>
            <filter val="KTS_20C_PLNTR_POT_NURSRY_6&quot;_BLK"/>
            <filter val="KTS_20C_SEED_FLOWR_COSMOS-SUNNY+CCPT"/>
            <filter val="KTS_20C_SEED_FLOWR_GOMPHRENA_MIX"/>
            <filter val="KTS_20C_SEED_VEG_LONG-BRINJAL_PRP"/>
            <filter val="KTS_21C_BULB_FLOWR_AMARY-LILY_MIX"/>
            <filter val="KTS_21C_BULB_FLOWR_FREESIA_MIX"/>
            <filter val="KTS_21C_BULB_FLOWR_RAJNIGAN_IN-A-BOX_WHT"/>
            <filter val="KTS_21C_SEED_FLOWR_ANNUAL_MIX"/>
            <filter val="KTS_22C_BULB_FLOWR_RAJNIGAN_WHT"/>
            <filter val="KTS_22C_SEED_HERB_HEIRLOOM_MIX"/>
            <filter val="KTS_24C_BULB_FLOWR_CALADIUM_MIX"/>
            <filter val="KTS_24C_BULB_FLOWR_CALLA-LILY_YLW"/>
            <filter val="KTS_24C_PLNTR_12POT12B-PLT_6&quot;_GRN+RED"/>
            <filter val="KTS_24C_PLNTR_12POT12B-PLT_8&quot;_RED"/>
            <filter val="KTS_24C_PLNTR_12POT12B-PLT_DLUX_7.5&quot;_RED"/>
            <filter val="KTS_24C_PLNTR_12POT12B-PLT_DLUX_8&quot;_RED"/>
            <filter val="KTS_24C_PLNTR_12POT12B-PLT_FLSHY_6&quot;_MIX"/>
            <filter val="KTS_24C_PLNTR_12POT12B-PLT_NURSRY_6&quot;_BLK+RED"/>
            <filter val="KTS_24C_PLNTR_12POT12B-PLT_PLSTC_8&quot;_MIX"/>
            <filter val="KTS_24C_PLNTR_24POT-HOLE_PLSTC_6&quot;_BLK"/>
            <filter val="KTS_25C_BULB_FLOWR_ZEPHRYN_YLW"/>
            <filter val="KTS_25C_SEED_FLOWR_SUMMER_MIX"/>
            <filter val="KTS_25C_SEED_VEG_MIX-VARIETY"/>
            <filter val="KTS_27C_BULB_FLOWR_AMARY-LILY_MIX"/>
            <filter val="KTS_28C_TOOL_5T+PRU+GLV+5CCPT+OGMAN+MIX-VARIETY"/>
            <filter val="KTS_2C_BULB_FLOWR_AMARY-LILY_BIG_MIX"/>
            <filter val="KTS_2C_BULB_FLOWR_AMARY-LILY_MIX"/>
            <filter val="KTS_2C_BULB_FLOWR_AMARY-LILY-DBL_RED"/>
            <filter val="KTS_2C_BULB_FLOWR_CALDMS_WHT"/>
            <filter val="KTS_2C_BULB_FLOWR_CALLA-LILY_MIX"/>
            <filter val="KTS_2C_BULB_FLOWR_CALLA-LILY_PNK"/>
            <filter val="KTS_2C_BULB_FLOWR_CALLA-LILY_YLW"/>
            <filter val="KTS_2C_BULB_FLOWR_FLAME-LILY_RED"/>
            <filter val="KTS_2C_BULB_FLOWR_ZEPHRYN_LGT-PNK"/>
            <filter val="KTS_2C_BULB_FLOWR_ZEPHRYN_WHT"/>
            <filter val="KTS_2C_BULB_GLOXINA_MIX"/>
            <filter val="KTS_2C_ECO_2WAY_FOGGER"/>
            <filter val="KTS_2C_MTL_PYRAMID_SHPE_BLACK"/>
            <filter val="KTS_2C_MTL_PYRAMID_SHPE_WHITE"/>
            <filter val="KTS_2C_PLNTR_12&quot;RCTNGL_STAND_WHITE"/>
            <filter val="KTS_2C_PLNTR_1POT+50TULSI-SEED_PLSTC_WHT"/>
            <filter val="KTS_2C_PLNTR_2FLW-VAS_MET_5&quot;_MIX"/>
            <filter val="KTS_2C_PLNTR_2HANG-POT_MET_OVAL_MIX"/>
            <filter val="KTS_2C_PLNTR_2HANG-POT_MET_RND_MIX"/>
            <filter val="KTS_2C_PLNTR_2HANG-POT_PLSTC_7&quot;_MIX"/>
            <filter val="KTS_2C_PLNTR_2POT_1-HOOK_8&quot;_MIX"/>
            <filter val="KTS_2C_PLNTR_2POT_PLSTC_7&quot;_MIX"/>
            <filter val="KTS_2C_PLNTR_2POT_PLSTC_STURDY_13&quot;_BLU"/>
            <filter val="KTS_2C_PLNTR_2POT_PLSTC_VICTORIA_10''_MIX"/>
            <filter val="KTS_2C_PLNTR_2STAND_MET_23*23*25CM_BLK"/>
            <filter val="KTS_2C_PLNTR_2WNDW-POT_JUPITR_10''_MIX"/>
            <filter val="KTS_2C_PLNTR_CYLINDRCL_POT_WIT_BG_MTL_STN_BLCK"/>
            <filter val="KTS_2C_PLNTR_CYLINDRCL_POT_WIT_BG_MTL_STN_GLDN"/>
            <filter val="KTS_2C_PLNTR_POT_MET_COPPER_6&quot;"/>
            <filter val="KTS_2C_PLNTR_POT_PLSTC_UNICON_MULTI"/>
            <filter val="KTS_2C_PLNTR_STAND_MET_BLK"/>
            <filter val="KTS_2C_SEED_FLOWR_AFRCN-FRNCH-MARGLD_CCPT_MIX"/>
            <filter val="KTS_2C_SEED_FLOWR_AFRCN-MARGLD_CCPT_MIX"/>
            <filter val="KTS_2C_SEED_FLOWR_AFRCN-MARGLD_CCPT_YLW"/>
            <filter val="KTS_2C_SEED_FLOWR_AFRCN-MARGLD_ORG"/>
            <filter val="KTS_2C_SEED_FLOWR_ANTIRRHINUM_OP"/>
            <filter val="KTS_2C_SEED_FLOWR_ASTER_CCPT"/>
            <filter val="KTS_2C_SEED_FLOWR_BALSAM_CCPT"/>
            <filter val="KTS_2C_SEED_FLOWR_BLSM_MIX"/>
            <filter val="KTS_2C_SEED_FLOWR_CARNATION_CCPT_MIX"/>
            <filter val="KTS_2C_SEED_FLOWR_CELSIA-PLMOSA"/>
            <filter val="KTS_2C_SEED_FLOWR_CELSIA-PLMOSA_CCPT_MIX"/>
            <filter val="KTS_2C_SEED_FLOWR_GAILLARDIA_YLW"/>
            <filter val="KTS_2C_SEED_FLOWR_HOLLYHOCK_CCPT_MIX"/>
            <filter val="KTS_2C_SEED_FLOWR_HOLLYHOCK_MIX"/>
            <filter val="KTS_2C_SEED_FLOWR_IPOMEAS_CCPT_MIX"/>
            <filter val="KTS_2C_SEED_FLOWR_IPOMEAS+MOON_OP"/>
            <filter val="KTS_2C_SEED_FLOWR_IPOMOEA+PETUNIA_MIX"/>
            <filter val="KTS_2C_SEED_FLOWR_KALE-CABB_RED"/>
            <filter val="KTS_2C_SEED_FLOWR_KCHIA_GRN"/>
            <filter val="KTS_2C_SEED_FLOWR_MARGLD_CCPT_ORG"/>
            <filter val="KTS_2C_SEED_FLOWR_MARGLD_PSA-BSNTI"/>
            <filter val="KTS_2C_SEED_FLOWR_PORTUL_CCPT_MIX"/>
            <filter val="KTS_2C_SEED_FLOWR_PORTUL-F2_MIX"/>
            <filter val="KTS_2C_SEED_FLOWR_THYM"/>
            <filter val="KTS_2C_SEED_FLOWR_TLL-SUNFLWR_MIX"/>
            <filter val="KTS_2C_SEED_FLOWR_VERBENA_HYB_MIX"/>
            <filter val="KTS_2C_SEED_FLOWR_VINCA_CCPT"/>
            <filter val="KTS_2C_SEED_FLOWR_VNCA_CCPT"/>
            <filter val="KTS_2C_SEED_FLOWR_ZINIA_MIX"/>
            <filter val="KTS_2C_SEED_FLOWR_ZINIA+AFMAR_MIX"/>
            <filter val="KTS_2C_SEED_FRENCH-BEANS+GAILLARDIA_OP"/>
            <filter val="KTS_2C_SEED_HERB_BASIL"/>
            <filter val="KTS_2C_SEED_HERB_CHIVE"/>
            <filter val="KTS_2C_SEED_HERB_RSMRY_MIX"/>
            <filter val="KTS_2C_SEED_HERB_SAGE_MIX"/>
            <filter val="KTS_2C_SEED_HRB_MNT_50 SEEDS"/>
            <filter val="KTS_2C_SEED_VEG_BITTER-GOURD_HYB"/>
            <filter val="KTS_2C_SEED_VEG_BOTTLE-GOURD+RIDGE-GOURD_HYB"/>
            <filter val="KTS_2C_SEED_VEG_BRCL+RED-CABB"/>
            <filter val="KTS_2C_SEED_VEG_BROCCOLI+OREGANO"/>
            <filter val="KTS_2C_SEED_VEG_CAPSICUM_HYB_RED"/>
            <filter val="KTS_2C_SEED_VEG_CAPSICUM_HYB_YLW"/>
            <filter val="KTS_2C_SEED_VEG_CAPSICUM-F1_HYB_RED"/>
            <filter val="KTS_2C_SEED_VEG_CAPSICUM-HYB_CCPT"/>
            <filter val="KTS_2C_SEED_VEG_CARROT_CCPT"/>
            <filter val="KTS_2C_SEED_VEG_CELERY_CCPT"/>
            <filter val="KTS_2C_SEED_VEG_CHN-CABB_CCPT"/>
            <filter val="KTS_2C_SEED_VEG_CHN-CABB_OP"/>
            <filter val="KTS_2C_SEED_VEG_CORIANDER"/>
            <filter val="KTS_2C_SEED_VEG_GRN-PEA_GRN"/>
            <filter val="KTS_2C_SEED_VEG_KCHIA"/>
            <filter val="KTS_2C_SEED_VEG_LADY-FINGER_HYB_CCPT"/>
            <filter val="KTS_2C_SEED_VEG_LONGMELON_CCPT_MIX"/>
            <filter val="KTS_2C_SEED_VEG_LONGMELON-HYB_CCPT"/>
            <filter val="KTS_2C_SEED_VEG_LONG-RADISH_WHT"/>
            <filter val="KTS_2C_SEED_VEG_LONG-YARD-BNS_CCPT"/>
            <filter val="KTS_2C_SEED_VEG_MUSKMELON-F1_CCPT_MIX"/>
            <filter val="KTS_2C_SEED_VEG_PARSLY_MIX"/>
            <filter val="KTS_2C_SEED_VEG_PUMPKIN_F1_HYB_3GM_CCPT"/>
            <filter val="KTS_2C_SEED_VEG_RADISH_CCPT_RED"/>
            <filter val="KTS_2C_SEED_VEG_RADISH_MIX"/>
            <filter val="KTS_2C_SEED_VEG_RIDGE-GOURD-F1_CCPT_MIX"/>
            <filter val="KTS_2C_SEED_VEG_RND-BRINJAL_CCPT_MIX"/>
            <filter val="KTS_2C_SEED_VEG_RND-GOURD_CCPT_MIX"/>
            <filter val="KTS_2C_SEED_VEG_SPINACH+BRINJAL-RND_HYB"/>
            <filter val="KTS_2C_SEED_VEG_SPINACH+CORIANDER"/>
            <filter val="KTS_2C_SEED_VEG_SPONGE-GOURD_CCPT"/>
            <filter val="KTS_2C_SEED_VEG_SWEETCORN_HYB"/>
            <filter val="KTS_2C_SEED_VEG_SWEETCORN-F1_HYB"/>
            <filter val="KTS_2C_SOIL_CCPT_1KG*2"/>
            <filter val="KTS_2C_SOIL_CCPT_5KG*2"/>
            <filter val="KTS_2C_SOIL_CCPT_LOW-EC_650G"/>
            <filter val="KTS_2C_SOIL_CCPT+TRWL_5KG*1"/>
            <filter val="KTS_2C_SOIL_MUSTARD-CAKE_500G*2"/>
            <filter val="KTS_2C_SOIL_OGMAN_BIORUTE_5KG*2"/>
            <filter val="KTS_2C_SOIL_VRCOM_4KG*2"/>
            <filter val="KTS_2C_SOIL_VRCOM+CCPT_1KG*2"/>
            <filter val="KTS_2C_SOIL_VRCOM+CCPT_4KG*2"/>
            <filter val="KTS_2C_SOIL_VRCOM+OGMAN_5KG*2"/>
            <filter val="KTS_2C_SPRNKLR_WATER_CAN_YELLOW"/>
            <filter val="KTS_2C_TOOL_BG-TRWL+WDR_WOOD-HNDL_HANDL-WTH-HLE"/>
            <filter val="KTS_2C_TOOL_CULT+SM-TRWL_WOOD-HNDL_SUNYA"/>
            <filter val="KTS_2C_TOOL_GARDEN-HOE+CULT_RBR-GRIP_BLK"/>
            <filter val="KTS_2C_TOOL_GARDEN-HOE+TRWL-BG_RBR-GRIP_BLK"/>
            <filter val="KTS_2C_TOOL_GLV_ORG"/>
            <filter val="KTS_2C_TOOL_GLV+PRU_MIX"/>
            <filter val="KTS_2C_TOOL_IRRIKIT_HAND-PUMP_WIT-PIPE"/>
            <filter val="KTS_2C_TOOL_PRU+SCI_MIX"/>
            <filter val="KTS_2C_TOOL_SM-TRWL + CULT_PRINTD-MET"/>
            <filter val="KTS_2C_TOOL_WDR+CULT_WOOD-HNDL_SUNYA"/>
            <filter val="KTS_30C_BULB_FLOWR_AMARY-LILY_MIX"/>
            <filter val="KTS_30C_BULB_FLOWR_CALADIUM_MIX"/>
            <filter val="KTS_30C_BULB_FLOWR_FOOT-LILY_MIX"/>
            <filter val="KTS_30C_SEED_FLOWR_HEIRLOOM_MIX"/>
            <filter val="KTS_30C_SEED_FLOWR_RAIN_LILY_YELLOW"/>
            <filter val="KTS_30C_SEED_VEG_HOME_MIX"/>
            <filter val="KTS_30C_SEED_VEG_MIX-VARIETY"/>
            <filter val="KTS_36C_PLNTR_18POT18B-PLT_FLSHY_6&quot;_MIX"/>
            <filter val="KTS_36C_PLNTR_18POT20B-PLT_FLSHY_6&quot;_MIX"/>
            <filter val="KTS_3C_BULB_FLOWR_AMARY-LILY_MIX"/>
            <filter val="KTS_3C_BULB_FLOWR_AMARY-LILY-DBL_MULTI"/>
            <filter val="KTS_3C_BULB_FLOWR_BEGONIA"/>
            <filter val="KTS_3C_BULB_FLOWR_CALADIUM_WHT"/>
            <filter val="KTS_3C_BULB_FLOWR_ECHRIS_MIX"/>
            <filter val="KTS_3C_BULB_FLOWR_GLOXINIA_MIX"/>
            <filter val="KTS_3C_BULB_FLOWR_HDYCHM_WHT"/>
            <filter val="KTS_3C_BULB_FLOWR_HDYCHM_YLW"/>
            <filter val="KTS_3C_BULB_FLOWR_ZEPHRYN_PINK"/>
            <filter val="KTS_3C_BULB_GLOXINA_MIX"/>
            <filter val="KTS_3C_PLANTR_DURO_10&quot;_GRN"/>
            <filter val="KTS_3C_PLANTR_DURO_10&quot;_MIX"/>
            <filter val="KTS_3C_PLANTR_DURO_10&quot;_WHT"/>
            <filter val="KTS_3C_PLANTR_DURO_10&quot;_YLW"/>
            <filter val="KTS_3C_PLANTR_TIPPY-POT_MIX"/>
            <filter val="KTS_3C_PLNTR_3HANG-POT_EURO_17.5CM_PNK"/>
            <filter val="KTS_3C_PLNTR_3HANG-POT_MET_OVAL_MIX"/>
            <filter val="KTS_3C_PLNTR_3HANG-POT_MET_RND_MIX"/>
            <filter val="KTS_3C_PLNTR_3HANG-POT_PLSTC_RND_7&quot;_BLU"/>
            <filter val="KTS_3C_PLNTR_3HANG-POT_PLSTC_RND_7&quot;_GRN"/>
            <filter val="KTS_3C_PLNTR_3HANG-POT_PLSTC_RND_7&quot;_MIX"/>
            <filter val="KTS_3C_PLNTR_3HANG-POT_PLSTC_RND_7&quot;_RED"/>
            <filter val="KTS_3C_PLNTR_3POT_1-HOOK_8&quot;_WHT"/>
            <filter val="KTS_3C_PLNTR_3POT_DLUX_14&quot;_MIX"/>
            <filter val="KTS_3C_PLNTR_3POT_EUROBASKT_7&quot;_WHT"/>
            <filter val="KTS_3C_PLNTR_3POT_FLESHY-POT_BLU_6&quot;"/>
            <filter val="KTS_3C_PLNTR_3POT_PLSTC_RND_7&quot;_RED"/>
            <filter val="KTS_3C_PLNTR_3POT_SQR_10''_WHT"/>
            <filter val="KTS_3C_PLNTR_3POT_SUNSHINE_7&quot;_MIX"/>
            <filter val="KTS_3C_PLNTR_3POT-HOLE_PLSTC_12''_MIX"/>
            <filter val="KTS_3C_PLNTR_3RND-POT_PLSTC_7&quot;_YLW"/>
            <filter val="KTS_3C_PLNTR_4WNDW-POT_JUPITR_10''_MIX"/>
            <filter val="KTS_3C_PLNTR_L+M+S-SUPP_MET_BLK"/>
            <filter val="KTS_3C_PLNTR_POT_PLSTC_SUNSHINE_12''_MIX"/>
            <filter val="KTS_3C_PLNTR_POT_PLSTC_UNICON_MULTI"/>
            <filter val="KTS_3C_PLNTR_POT_SQR_10&quot;_WHT"/>
            <filter val="KTS_3C_PLNTR_POT_SUNSHN_12&quot;_RED"/>
            <filter val="KTS_3C_PLNTR_SINGL-HOOK-HANG-POT_PLSTC_8&quot;_GRN"/>
            <filter val="KTS_3C_PLNTR_SINGL-HOOK-HANG-POT_PLSTC_BLU"/>
            <filter val="KTS_3C_SEED_FLOWR_AFRCN-FRNCH-MARGLD_MIX"/>
            <filter val="KTS_3C_SEED_FLOWR_AFRCN-MARGLD+BROCCOLI+TOMATO"/>
            <filter val="KTS_3C_SEED_FLOWR_BALSAM+ZINIA+ASTER_MIX"/>
            <filter val="KTS_3C_SEED_FLOWR_CELSIA-PLMOSA_MIX"/>
            <filter val="KTS_3C_SEED_FLOWR_COLS+PORTUL+ZINIA_HYB"/>
            <filter val="KTS_3C_SEED_FLOWR_GIALLARDIA-DWARF"/>
            <filter val="KTS_3C_SEED_FLOWR_GMPHRNA"/>
            <filter val="KTS_3C_SEED_FLOWR_GOMPHRENA+GAILLARDIA+PORTULACA_HYB"/>
            <filter val="KTS_3C_SEED_FLOWR_HELICHRYSUM+HOLLYHOCK_MIX_CCPT"/>
            <filter val="KTS_3C_SEED_FLOWR_IPOMOEA_MIX"/>
            <filter val="KTS_3C_SEED_FLOWR_MIX-VARIETY"/>
            <filter val="KTS_3C_SEED_FLOWR_MIX-VARIETY_MIX"/>
            <filter val="KTS_3C_SEED_FLOWR_SUMMER_MIX"/>
            <filter val="KTS_3C_SEED_FLOWR_SUNFLWR+ZINIA+PORTUL_MIX"/>
            <filter val="KTS_3C_SEED_FLOWR_SUNFLWR-DWARF+KHRP_3&quot;_CCPT"/>
            <filter val="KTS_3C_SEED_FLOWR_ZINIA-DAHLIA+DAISY_CCPT"/>
            <filter val="KTS_3C_SEED_HERB_LEEK+LETTUCE_CCPT"/>
            <filter val="KTS_3C_SEED_HERB_LETTUCE+BROCCOLI"/>
            <filter val="KTS_3C_SEED_HRB_CCPT_MIX-VARIETY"/>
            <filter val="KTS_3C_SEED_VEG_BOTTLE-GOURD+RIDGE-GOURD+CHILLI_HYB+OGMAN_CCPT"/>
            <filter val="KTS_3C_SEED_VEG_BRINJAL-LONG-F1_HYB"/>
            <filter val="KTS_3C_SEED_VEG_BRINJAL-RND-F1_HYB"/>
            <filter val="KTS_3C_SEED_VEG_CAPSICUM_GRN"/>
            <filter val="KTS_3C_SEED_VEG_CARROT_CCPT"/>
            <filter val="KTS_3C_SEED_VEG_CHILI_GRN"/>
            <filter val="KTS_3C_SEED_VEG_CHN-CABB+PARSLEY_CCPT"/>
            <filter val="KTS_3C_SEED_VEG_LADY-FNGR_GRN"/>
            <filter val="KTS_3C_SEED_VEG_LETUCE-PARSLY-CELERY_MIX"/>
            <filter val="KTS_3C_SEED_VEG_MIX-VARIETY"/>
            <filter val="KTS_3C_SEED_VEG_TOMATO-F1+LADY-FINGER-F1+BITTER-GOURD-F1_HYB"/>
            <filter val="KTS_3C_SOIL_CCPT_5KG*3"/>
            <filter val="KTS_3C_SOIL_VRCOM_4KG*3"/>
            <filter val="KTS_3C_SOIL_VRCOM+CCPT+OGMAN_4KG*3"/>
            <filter val="KTS_3C_SOIL_VRCOM+OGMAN_10KG*1+5KG*2"/>
            <filter val="KTS_3C_TOOL_3KHRP_1''+2''+3''_BLK"/>
            <filter val="KTS_3C_TOOL_BG-TRW+WDR+FRK_ORG-HNDL"/>
            <filter val="KTS_3C_TOOL_BG-TRWL+WDR+CULT_ORG-HNDL"/>
            <filter val="KTS_3C_TOOL_CULT+SM-TRWL+I-WDR_WOOD-HNDL_SUNYA"/>
            <filter val="KTS_3C_TOOL_IRRIKIT_MIN-SPRNKLR_16MM_MIX"/>
            <filter val="KTS_3C_TOOL_PRU+CCPT+KHRP_MIX"/>
            <filter val="KTS_3C_TOOL_RAT-TRAP_NON-TOX_RED+BLK"/>
            <filter val="KTS_3C_TOOL_SM-TRWL+OGMAN+KHRP_MIX"/>
            <filter val="KTS_3C_TOOL_SM-TRWL+WDR+KHRP_MIX"/>
            <filter val="KTS_3C_TOOL_TLR+GRN-HOE+HOE-WTH-PRNG_MET"/>
            <filter val="KTS_40C_BULB_FLOWR_RAJNIGAN_BIG_WHT"/>
            <filter val="KTS_40C_BULB_FLOWR_ZEPHRYN_PNK"/>
            <filter val="KTS_40C_PLNTR_20POT20B-PLT_DLUX_8&quot;_RED"/>
            <filter val="KTS_40C_PLNTR_20POT20B-PLT_PLSTC_6&quot;_MIX"/>
            <filter val="KTS_44C_BULB_FLOWR_CALDMS_MULTI"/>
            <filter val="KTS_44C_PLNTR_22POT22B-PLT_FLSHY_6&quot;_MIX"/>
            <filter val="KTS_45C_SEED_VEG_HEIRLOOM_MIX"/>
            <filter val="KTS_45C_SEED_VEG_HOME_MIX"/>
            <filter val="KTS_48C_PLNTR_24POT24B-PLT_6&quot;_BLK+RED"/>
            <filter val="KTS_48C_TOOL_IRRIKIT_ENTIRE-DRIPKIT_MIX"/>
            <filter val="KTS_4C_BULB_AFRCA_LILY_BLUE"/>
            <filter val="KTS_4C_BULB_BEGONIA_MIX"/>
            <filter val="KTS_4C_BULB_FLOWR_AMARY-DUTCH"/>
            <filter val="KTS_4C_BULB_FLOWR_AMARY-LILY_MIX"/>
            <filter val="KTS_4C_BULB_FLOWR_CALADIUM_MIX"/>
            <filter val="KTS_4C_BULB_FLOWR_CALLA-LILY_BLK"/>
            <filter val="KTS_4C_BULB_FLOWR_CALLA-LILY_MIX"/>
            <filter val="KTS_4C_BULB_FLOWR_CALLA-LILY_PNK"/>
            <filter val="KTS_4C_BULB_FLOWR_CALLA-LILY_YLW"/>
            <filter val="KTS_4C_BULB_FLOWR_GLADI_MIX"/>
            <filter val="KTS_4C_BULB_FLOWR_RAJNIGAN_WHT"/>
            <filter val="KTS_4C_BULB_GLOXINA_MIX"/>
            <filter val="KTS_4C_MTL_RECTNGL_MTL_STND_24&quot;"/>
            <filter val="KTS_4C_MTL_RECTNGL_MTL_STND_24&quot;_GG"/>
            <filter val="KTS_4C_PLANTR_DURO_10&quot;_GRN"/>
            <filter val="KTS_4C_PLANTR_DURO_10&quot;_MIX"/>
            <filter val="KTS_4C_PLANTR_DURO_10&quot;_RED"/>
            <filter val="KTS_4C_PLANTR_DURO_10&quot;_WHT"/>
            <filter val="KTS_4C_PLANTR_DURO_10&quot;_YLW"/>
            <filter val="KTS_4C_PLANTR_SUNSHINE_1-HOOK_8&quot;_LGT-GRN"/>
            <filter val="KTS_4C_PLANTR_TIPPY-POT_BLU"/>
            <filter val="KTS_4C_PLANTR_TIPPY-POT_WHT"/>
            <filter val="KTS_4C_PLANTR_TIPPY-POT_YLW"/>
            <filter val="KTS_4C_PLNTR_4HANG-POT_PLSTC_RND_6&quot;_MIX"/>
            <filter val="KTS_4C_PLNTR_4POT_DLUX_12''_MIX"/>
            <filter val="KTS_4C_PLNTR_4POT_DLUX_8&quot;_BLU"/>
            <filter val="KTS_4C_PLNTR_4POT_FLSHY_6&quot;_MIX"/>
            <filter val="KTS_4C_PLNTR_4POT_PLSTC_10''_MIX"/>
            <filter val="KTS_4C_PLNTR_4POT_PLSTC_32*16*14CM_BLU"/>
            <filter val="KTS_4C_PLNTR_4POT_SQR_10''_WHT"/>
            <filter val="KTS_4C_PLNTR_4POT_SUNSHINE_12&quot;_WHT"/>
            <filter val="KTS_4C_PLNTR_4POT-HOLE_PLSTC_6&quot;_BLK"/>
            <filter val="KTS_4C_PLNTR_4WNDW-POT_JUPITR_10''"/>
            <filter val="KTS_4C_PLNTR_4WNDW-POT_JUPITR_10''_ORG"/>
            <filter val="KTS_4C_PLNTR_4WNDW-POT_JUPITR_10''_RED"/>
            <filter val="KTS_4C_PLNTR_4WNDW-POT_JUPITR_10''_WHT"/>
            <filter val="KTS_4C_PLNTR_HANG-POT_1-HOOK_8&quot;_MIX"/>
            <filter val="KTS_4C_PLNTR_MET_DBLE-HK_FLRL-PRNT_MULTI"/>
            <filter val="KTS_4C_PLNTR_POT_32*16CM_MIX"/>
            <filter val="KTS_4C_PLNTR_POT_JUPITR_32*16CM"/>
            <filter val="KTS_4C_PLNTR_POT_PLSTC_SUNSHINE_12&quot;_MIX"/>
            <filter val="KTS_4C_PLNTR_POT_PLSTC_UNICON_MULTI"/>
            <filter val="KTS_4C_PLNTR_POT_SUNSHN_12&quot;_MULTI"/>
            <filter val="KTS_4C_PLNTR_SEEDTRAY_49HOLE_MIX"/>
            <filter val="KTS_4C_PLNTR_SINGL-HOOK-HANG-POT_PLSTC_8&quot;_MULTI"/>
            <filter val="KTS_4C_SEED_FLOWR_CCPT_PORTUL"/>
            <filter val="KTS_4C_SEED_FLOWR_GAILLARDIA_MIX_3CCPT"/>
            <filter val="KTS_4C_SEED_FLOWR_IPOMEA+MOON+OGMAN_CCPT"/>
            <filter val="KTS_4C_SEED_FLOWR_MARGLD+BALSAM+PORTUL+ZINIA"/>
            <filter val="KTS_4C_SEED_FLOWR_ZINIA_DESI_MIX_3CCPT"/>
            <filter val="KTS_4C_SEED_HERB_CHIVE+LEMN+DIL+RSMRY"/>
            <filter val="KTS_4C_SOIL_CCPT_5KG*4"/>
            <filter val="KTS_4C_SOIL_VRCOM_4KG*4"/>
            <filter val="KTS_4C_SOIL_VRCOM+CCPT_4KG*4"/>
            <filter val="KTS_4C_TOOL_CULT+PRU+WDR+KHRP_GG"/>
            <filter val="KTS_4C_TOOL_GARDEN-HOE+TRWL-BG+FRK+CULT_RBR-GRIP_BLK"/>
            <filter val="KTS_4C_TOOL_SM-TRWL+FRK+CULT+KHRP_MIX"/>
            <filter val="KTS_4C_TOOL_SM-TRWL+FRK+CULT+WDR_ORG-HNDL"/>
            <filter val="KTS_50C_BULB_FLOWR_ZEPHRYN_PNK"/>
            <filter val="KTS_50C_BULB_FLOWR_ZEPHRYN_WHT"/>
            <filter val="KTS_50C_PLNTR_25POT25B-PLT_NURSRY_6&quot;_BLK+RED"/>
            <filter val="KTS_56C_PLNTR_28POT28B-PLT_PLSTC_6&quot;_BLK"/>
            <filter val="KTS_5C_BULB_BEGONIA_MIX"/>
            <filter val="KTS_5C_BULB_CHINCHI_RINCHI_WHITE"/>
            <filter val="KTS_5C_BULB_FLOWR_ACHMNS_MULTI"/>
            <filter val="KTS_5C_BULB_FLOWR_ACHMNS_ORG"/>
            <filter val="KTS_5C_BULB_FLOWR_AMARY-LILY_MIX"/>
            <filter val="KTS_5C_BULB_FLOWR_CALADIUM_MIX"/>
            <filter val="KTS_5C_BULB_FLOWR_CALDMS_MULTI"/>
            <filter val="KTS_5C_BULB_FLOWR_FOOT-LILY_MIX"/>
            <filter val="KTS_5C_BULB_FLOWR_FREESIA_YLW"/>
            <filter val="KTS_5C_BULB_FLOWR_GLADI_MIX"/>
            <filter val="KTS_5C_BULB_FLOWR_GLADI_MULTI"/>
            <filter val="KTS_5C_BULB_FLOWR_GLADI_PERENNIAL_MIX"/>
            <filter val="KTS_5C_BULB_FLOWR_NARINE-LILY_PNK"/>
            <filter val="KTS_5C_BULB_FLOWR_RAJNIGAN_WHT"/>
            <filter val="KTS_5C_BULB_FLOWR_ZEPHRYN_LGT_PNK"/>
            <filter val="KTS_5C_BULB_FLOWR_ZEPHRYN_PNK"/>
            <filter val="KTS_5C_BULB_FLOWR_ZEPHRYN_WHT"/>
            <filter val="KTS_5C_BULB_FLOWR_ZEPHRYN_YLW"/>
            <filter val="KTS_5C_BULB_IXIA_MIX"/>
            <filter val="KTS_5C_PLANTR_DURO_10&quot;_GRN"/>
            <filter val="KTS_5C_PLANTR_DURO_10&quot;_SKY-BLU"/>
            <filter val="KTS_5C_PLANTR_DURO_10&quot;_WHT"/>
            <filter val="KTS_5C_PLANTR_DURO_10&quot;_YLW"/>
            <filter val="KTS_5C_PLANTR_SUNSHINE_1-HOOK_8&quot;_RED"/>
            <filter val="KTS_5C_PLNTR_5B-PLT_6&quot;_RED"/>
            <filter val="KTS_5C_PLNTR_5POT_1-HOOK_8&quot;_MIX"/>
            <filter val="KTS_5C_PLNTR_5POT_DLUX_10''_MIX"/>
            <filter val="KTS_5C_PLNTR_5POT_DLUX_8&quot;_MIX"/>
            <filter val="KTS_5C_PLNTR_5POT_EUROBASKT_7&quot;_MIX"/>
            <filter val="KTS_5C_PLNTR_5POT_SUNSHINE_12&quot;_MIX"/>
            <filter val="KTS_5C_PLNTR_5POT_TERCOT_8&quot;_RED"/>
            <filter val="KTS_5C_PLNTR_5POT-HOLE_PLSTC_6&quot;_BLK"/>
            <filter val="KTS_5C_PLNTR_DOUBLE_HOOK_BLUE_4&quot;"/>
            <filter val="KTS_5C_PLNTR_DOUBLE_HOOK_PNK_4&quot;"/>
            <filter val="KTS_5C_PLNTR_DOUBLE_HOOK_PURPLE_4&quot;"/>
            <filter val="KTS_5C_PLNTR_DOUBLE_HOOK_YELW_4&quot;"/>
            <filter val="KTS_5C_PLNTR_HANG-POT_MET_DOT-RND_MIX"/>
            <filter val="KTS_5C_PLNTR_HANG-POT_MET_OVAL_MIX"/>
            <filter val="KTS_5C_PLNTR_POT_DLUX-POT_8&quot;_MIX"/>
            <filter val="KTS_5C_PLNTR_POT_JUPITR_14&quot;_MULTI"/>
            <filter val="KTS_5C_PLNTR_POT_PLSTC_8&quot;_BLK"/>
            <filter val="KTS_5C_PLNTR_POT_PLSTC_FLSHY_6&quot;_WHT"/>
            <filter val="KTS_5C_PLNTR_POT_PLSTC_SUNSHINE_12''_BLUE"/>
            <filter val="KTS_5C_PLNTR_POT_PLSTC_SUNSHINE_12''_GREEN"/>
            <filter val="KTS_5C_PLNTR_POT_PLSTC_SUNSHINE_12''_WHT"/>
            <filter val="KTS_5C_PLNTR_POT_PLSTC_UNICON_MULTI"/>
            <filter val="KTS_5C_PLNTR_SEEDTRAY_25HOLE_BLK"/>
            <filter val="KTS_5C_PLNTR_SEEDTRAY_48HOLE_BLK"/>
            <filter val="KTS_5C_PLNTR_SEEDTRAY_49HOLE_BLK"/>
            <filter val="KTS_5C_PLNTR_SEEDTRAY_49HOLE_MIX"/>
            <filter val="KTS_5C_SEED_FLOWR_BALSAM SEEDS"/>
            <filter val="KTS_5C_SEED_FLOWR_BALSAM_MIX"/>
            <filter val="KTS_5C_SEED_FLOWR_CARNATION_MIX"/>
            <filter val="KTS_5C_SEED_FLOWR_GMPHRNA"/>
            <filter val="KTS_5C_SEED_FLOWR_POPPY"/>
            <filter val="KTS_5C_SEED_FLOWR_PORTUL-F2_MIX"/>
            <filter val="KTS_5C_SEED_FLOWR_SUNFLWR-DWARF_MIX"/>
            <filter val="KTS_5C_SEED_FLOWR_SWEET-PEAS"/>
            <filter val="KTS_5C_SEED_FLOWR_TWINKL-PHLOX_MIX"/>
            <filter val="KTS_5C_SEED_FLOWR_VERBENA_HYB_MIX"/>
            <filter val="KTS_5C_SEED_HERB_BASIL"/>
            <filter val="KTS_5C_SEED_HERB_OREGANO"/>
            <filter val="KTS_5C_SEED_HERB_RSMRY_MIX"/>
            <filter val="KTS_5C_SEED_RAKHI+ROLI-CHAWAL+2*COIR-POT+CCPT_100GM"/>
            <filter val="KTS_5C_SEED_VEG_BOTTLE-GOURD"/>
            <filter val="KTS_5C_SEED_VEG_CHILLY-F1_HYB"/>
            <filter val="KTS_5C_SEED_VEG_HYB_MIX"/>
            <filter val="KTS_5C_SEED_VEG_LADYFINGER-F1_MIX"/>
            <filter val="KTS_5C_SEED_VEG_PARSLY_MIX"/>
            <filter val="KTS_5C_SEED_VEG_PUMPKIN_5GM"/>
            <filter val="KTS_5C_SEED_VEG_RADISH-LONG"/>
            <filter val="KTS_5C_SEED_VEG_SQUASH"/>
            <filter val="KTS_5C_SEED_VEG_TINDA_OP"/>
            <filter val="KTS_5C_SEED_VEG_UCUMBER-F1_HYB"/>
            <filter val="KTS_5C_SOIL_2T+CCPT+VRCOM+OGMAN_5KG*3"/>
            <filter val="KTS_5C_SOIL_CCPT_100G*5"/>
            <filter val="KTS_5C_SOIL_CCPT_1KG*5"/>
            <filter val="KTS_5C_SOIL_VRCOM_4KG*5"/>
            <filter val="KTS_5C_SOIL_VRCOM_SJ_5KG*5"/>
            <filter val="KTS_5C_STAND_V_TYPE_METAL_STAND"/>
            <filter val="KTS_5C_TOOL_2T+SCI+PRU+SPRNKLR_MIX"/>
            <filter val="KTS_5C_TOOL_3T+GLV+KHRP_MIX"/>
            <filter val="KTS_5C_TOOL_5RAT-TRAP_NON-TOX_RED+BLK"/>
            <filter val="KTS_5C_TOOL_5T"/>
            <filter val="KTS_5C_TOOL_5T_ORG-HANDL"/>
            <filter val="KTS_5C_TOOL_5T_ORG-HNDL"/>
            <filter val="KTS_5C_TOOL_5T_PRINTD-MET"/>
            <filter val="KTS_5C_TOOL_GARDEN-HOE+TRWL-BG+SPADE+FRK+CULT_RBR-GRIP_BLK"/>
            <filter val="KTS_5C_TOOL_GARDEN-HOE+TRWL-SM+SPADE+FRK+CULT_RBR-GRIP_BLK"/>
            <filter val="KTS_5C_TOOL_TRWL-SM+SPADE+FRK+CULT_RBR-GRIP_BLK"/>
            <filter val="KTS_5C_WTR-EQP_FLXI-TNK_500L"/>
            <filter val="KTS_6C_BULB_FLOWR_CALADIUM"/>
            <filter val="KTS_6C_BULB_FLOWR_CALADIUM_MIX"/>
            <filter val="KTS_6C_BULB_FLOWR_GLORSA_MULTI"/>
            <filter val="KTS_6C_BULB_FLOWR_HDYCHM_RED"/>
            <filter val="KTS_6C_BULB_FLOWR_NARINE_MIX"/>
            <filter val="KTS_6C_BULB_FLOWR_ORNITHAG_WHT"/>
            <filter val="KTS_6C_BULB_FLOWR_RAJNIGAN_HYB_WHT"/>
            <filter val="KTS_6C_BULB_FLOWR_ZEPHRYN_PNK"/>
            <filter val="KTS_6C_BULB_FLOWR_ZEPHRYN_YLW"/>
            <filter val="KTS_6C_PLNTR_3POT3B-PLT_DLUX_12''_MIX"/>
            <filter val="KTS_6C_PLNTR_3POT3B-PLT_PLSTC_12''_MIX"/>
            <filter val="KTS_6C_PLNTR_3POT3B-PLT_PLSTC_14&quot;_MIX"/>
            <filter val="KTS_6C_PLNTR_3STAND+3POT_MET_L+M+S_BLK"/>
            <filter val="KTS_6C_PLNTR_6POT_1-HOOK_8&quot;_MIX"/>
            <filter val="KTS_6C_PLNTR_6POT_EUROBASKT_7&quot;_MIX"/>
            <filter val="KTS_6C_PLNTR_6POT_PLSTC_6&quot;_WHT"/>
            <filter val="KTS_6C_PLNTR_6POT_SUNSHINE_12&quot;_RED"/>
            <filter val="KTS_6C_PLNTR_6WNDW-POT_JUPITR_10''_MIX"/>
            <filter val="KTS_6C_PLNTR_POT_NURSRY-POT_6&quot;_YLW"/>
            <filter val="KTS_6C_PLNTR_POT_PLSTC_DMND-BSKT_7&quot;_PRP"/>
            <filter val="KTS_6C_PLNTR_POT_PLSTC_FLSHY_6&quot;_SKY_BLUE"/>
            <filter val="KTS_6C_PLNTR_POT_PLSTC_NRSRY-POT_BLK"/>
            <filter val="KTS_6C_PLNTR_POT_PLSTC_PEARL_6&quot;_BLUE"/>
            <filter val="KTS_6C_PLNTR_POT_PLSTC_SUNSHINE_12''_WHT"/>
            <filter val="KTS_6C_PLNTR_SEEDTRAY_49HOLE_MIX"/>
            <filter val="KTS_6C_PLNTR_SEED-TRAY_MULTI_8 HOLE"/>
            <filter val="KTS_6C_SEED_FLOWR_SUMMER_MIX"/>
            <filter val="KTS_6C_SEED_FLOWR_WINTER_MIX"/>
            <filter val="KTS_6C_SEED_VEG_6GREEN-SALADS_MIX"/>
            <filter val="KTS_6C_TOOL_4T+KHRP+GLV_MIX"/>
            <filter val="KTS_6C_TOOL_4T+KHRP+PRU_MIX"/>
            <filter val="KTS_6C_TOOL_5T+CLAW-GLV"/>
            <filter val="KTS_6C_TOOL_5T+GLV_MIX"/>
            <filter val="KTS_6C_TOOL_5T+GLV_ORG-HANDL"/>
            <filter val="KTS_6C_TOOL_5T+KHRP"/>
            <filter val="KTS_6C_TOOL_5T+SCI_MIX"/>
            <filter val="KTS_6C_TOOL_6RAT-TRAP_NON-TOX_RED+BLK"/>
            <filter val="KTS_6C_TOOL_GARDEN-HOE+TRWL-SM+SPADE+FRK+CULT+TRWL-SM_RBR-GRIP_BLK"/>
            <filter val="KTS_7C_BULB_FLOWR_AMARY-LILY-DBL_MULTI"/>
            <filter val="KTS_7C_BULB_FLOWR_GLADI_MULTI"/>
            <filter val="KTS_7C_BULB_FLOWR_RAJNIGAN_WHT"/>
            <filter val="KTS_7C_PLANTR_SUNSHINE_1-HOOK_8&quot;_PNK"/>
            <filter val="KTS_7C_PLANTR_SUNSHINE_8&quot;_RED"/>
            <filter val="KTS_7C_PLNTR_7WNDW-POT_JUPITR_10''_MIX"/>
            <filter val="KTS_7C_PLNTR_SEEDTRAY_49HOLE_MIX"/>
            <filter val="KTS_7C_SEED_FLOWR_GARDEN_MIX"/>
            <filter val="KTS_7C_TOOL_5T+GLV+PRU_MIX"/>
            <filter val="KTS_7C_TOOL_5T+GLV+PRU_PRINTD-MET"/>
            <filter val="KTS_7C_TOOL_5T+GLV+SCI+BOX_MIX"/>
            <filter val="KTS_7C_TOOL_5T+KHRP+GLV_MIX"/>
            <filter val="KTS_7C_TOOL_5T+PRU+GLV_PRINTD-MET"/>
            <filter val="KTS_7C_TOOL_5T+SCI+PRU_MIX"/>
            <filter val="KTS_8C_BULB_FLOWR_AMARY-LILY_MIX"/>
            <filter val="KTS_8C_BULB_FLOWR_AMARY-LILY-DBL_RED"/>
            <filter val="KTS_8C_BULB_FLOWR_CALADIUM_MIX"/>
            <filter val="KTS_8C_BULB_FLOWR_FOOT-LILY_MIX"/>
            <filter val="KTS_8C_BULB_FLOWR_FRSA_MULTI"/>
            <filter val="KTS_8C_BULB_FLOWR_GLADI_MULTI"/>
            <filter val="KTS_8C_BULB_FLOWR_NARINE_MIX"/>
            <filter val="KTS_8C_BULB_FLOWR_NARINE-LILY_YLW"/>
            <filter val="KTS_8C_BULB_FLOWR_RAJNIGAN_BIG_WHT"/>
            <filter val="KTS_8C_BULB_FLOWR_RAJNIGAN_WHT"/>
            <filter val="KTS_8C_PLNTR_4POT4B-PLT_6&quot;_MIX"/>
            <filter val="KTS_8C_PLNTR_4POT4B-PLT_7.5&quot;_RED"/>
            <filter val="KTS_8C_PLNTR_4POT4B-PLT_DLUX_10''_MIX"/>
            <filter val="KTS_8C_PLNTR_8POT_DLUX_10''_MIX"/>
            <filter val="KTS_8C_PLNTR_8POT-HOLE_PLSTC_6&quot;_BLK"/>
            <filter val="KTS_8C_PLNTR_PLSTC_FLSHY_6&quot;_SKY_BLU"/>
            <filter val="KTS_8C_PLNTR_POT_18CM_MIX"/>
            <filter val="KTS_8C_SEED_FLOWR_WINTER_MIX"/>
            <filter val="KTS_8C_SEED_VEG_HEIRLOOM-COMBO"/>
            <filter val="KTS_8C_TOOL_4T+PRU+GLV+SPRAY+KHRP_MIX_500ML"/>
            <filter val="KTS_8C_TOOL_5T+GLV+MET-BOX_MIX"/>
            <filter val="KTS_8C_TOOL_5T+GLV+PRU+SCI_MIX"/>
            <filter val="KTS_8C_TOOL_5T-PRU-GLV-MET-BOX_MIX"/>
            <filter val="KTS_9C_BULB_FLOWR_AMARY-LILY_MIX"/>
            <filter val="KTS_9C_BULB_FLOWR_GLOXINIA_MIX"/>
            <filter val="KTS_9C_PLNTR_SEEDTRAY_49HOLE_MIX"/>
            <filter val="KTS_9C_SEED_FLOWR_GARDEN_MIX"/>
            <filter val="KTS_9C_SEED_FLOWR_MIX-VARIETY"/>
            <filter val="KTS_9C_TOOL_5T+GLV+PRU+SCI+PL-BOX_MIX"/>
            <filter val="KTS_9C_TOOL_5T+GLV+SCI+MET-BOX_MIX"/>
            <filter val="KTS_9C_TOOL_5T+PRU+SCI+GLV+SPRAY_MIX_500ML"/>
            <filter val="MNB_10C_Cotton inserts"/>
            <filter val="MNB_10C_Mitten(2)_Btl_Cvr(2)_Bibs(6)"/>
            <filter val="MNB_12C_Towel_Nappies"/>
            <filter val="MNB_12C_Toy_Kaleidoscope"/>
            <filter val="MNB_1C_Bathtub_Foldable_Blue"/>
            <filter val="MNB_1C_Bathtub_Foldable_Red"/>
            <filter val="MNB_1C_Benny_Chair_Monkey"/>
            <filter val="MNB_1C_Benny_Chair_Pink_Bear"/>
            <filter val="MNB_1C_Blanket_Blue_Bear"/>
            <filter val="MNB_1C_Blanket_Classic_Sky"/>
            <filter val="MNB_1C_Blanket_Cross_Sheet_Pink"/>
            <filter val="MNB_1C_Blanket_Cross_Sheet_Red"/>
            <filter val="MNB_1C_Blanket_Duck_Yellow"/>
            <filter val="MNB_1C_Blanket_Hood/Camel"/>
            <filter val="MNB_1C_Blanket_Hood/Catcher_Blue"/>
            <filter val="MNB_1C_Blanket_Hood/Catcher_Camel"/>
            <filter val="MNB_1C_Blanket_Hood/Catcher_Green"/>
            <filter val="MNB_1C_Blanket_Hood/Catcher_Pink"/>
            <filter val="MNB_1C_Blanket_Hood/Catcher_Red"/>
            <filter val="MNB_1C_Blanket_Katty_Pink"/>
            <filter val="MNB_1C_Blanket_Lion_Yellow"/>
            <filter val="MNB_1C_Blanket_Meow_Green"/>
            <filter val="MNB_1C_Blanket_Meow_Pink"/>
            <filter val="MNB_1C_Blanket_Panda_White"/>
            <filter val="MNB_1C_Blanket_Rabbit_Pink"/>
            <filter val="MNB_1C_Blanket_Sheet_Star/Polka_Blue"/>
            <filter val="MNB_1C_Blanket_Sheet_Star/Polka_Brown"/>
            <filter val="MNB_1C_Blanket_Sheet_Star/Polka_Grey"/>
            <filter val="MNB_1C_Blanket_Sheet_Star/Polka_Pink"/>
            <filter val="MNB_1C_Blanket_Sheet_Star/Polka_Red"/>
            <filter val="MNB_1C_Blanket_Solid_Pink_Loni"/>
            <filter val="MNB_1C_Blanket_Solid_White_Loni"/>
            <filter val="MNB_1C_Blanket_STAR SHEET_S Blu"/>
            <filter val="MNB_1C_Blanket_Sweetie"/>
            <filter val="MNB_1C_Blanket_Tiger_Yellow"/>
            <filter val="MNB_1C_Blanket_Unicorn_Blue"/>
            <filter val="MNB_1C_Blanket_Unicorn_Green"/>
            <filter val="MNB_1C_Blanket_Unicorn_Pink"/>
            <filter val="MNB_1C_Blanket_Unicorn_White"/>
            <filter val="MNB_1C_Blanket_White_Bear"/>
            <filter val="MNB_1C_Blanket_Wrap_Star/Polka_Blue"/>
            <filter val="MNB_1C_Blanket_Wrap_Star/Polka_Brown"/>
            <filter val="MNB_1C_Blanket_Wrap_Star/Polka_Pink"/>
            <filter val="MNB_1C_Blanket_Wrap_Star/Polka_Red"/>
            <filter val="MNB_1C_BLKT_DSNR_RBT_WHT"/>
            <filter val="MNB_1C_Boardgame_Tic_Tac_Toe"/>
            <filter val="MNB_1C_Bowling_Set_Big"/>
            <filter val="MNB_1C_Canopy_Mosquito_Net_Blue"/>
            <filter val="MNB_1C_Canopy_Mosquito_Net_Pink"/>
            <filter val="MNB_1C_Cradle_Mosquito_Net_Blue"/>
            <filter val="MNB_1C_Cradle_Mosquito_Net_Pink"/>
            <filter val="MNB_1C_Drysheet_M_Green"/>
            <filter val="MNB_1C_Drysheet_M_Maroon"/>
            <filter val="MNB_1C_Drysheet_M_Sky_Blue"/>
            <filter val="MNB_1C_Drysheet_S_Beige"/>
            <filter val="MNB_1C_Drysheet_S_Green"/>
            <filter val="MNB_1C_Drysheet_S_Maroon"/>
            <filter val="MNB_1C_Drysheet_S_Rani"/>
            <filter val="MNB_1C_Frill_Bibs_(Pack_of_3)"/>
            <filter val="MNB_1C_Hangers_(Pack_of_5)"/>
            <filter val="MNB_1C_Hosiery_Nappy_(Pack_of_5)"/>
            <filter val="MNB_1C_Kids_Play_Mat"/>
            <filter val="MNB_1C_Mosq_Net_(Cot_Unicorn)_D_Blue"/>
            <filter val="MNB_1C_Mosq_Net_(Cot_Unicorn)_Pink"/>
            <filter val="MNB_1C_Mosq_Net_(Cot_Unicorn)_Purple"/>
            <filter val="MNB_1C_Mosq_Net_(Cot_Unicorn)_Red"/>
            <filter val="MNB_1C_Mosq_Net_(Cotton)_Apple_Blue"/>
            <filter val="MNB_1C_Mosq_Net_(Cotton)_Apple_Pink"/>
            <filter val="MNB_1C_Mosq_Net_(Cotton)_Apple_Purple"/>
            <filter val="MNB_1C_Mosq_Net_(Joker)_Red"/>
            <filter val="MNB_1C_Mosq_Net_(Velvet)_Dark_Blue"/>
            <filter val="MNB_1C_Mosq_Net_(Velvet)_Pink"/>
            <filter val="MNB_1C_Mosq_Net_(Velvet)_Red"/>
            <filter val="MNB_1C_Mosq_Net_(Velvet)_Sky_Blue"/>
            <filter val="MNB_1C_Mother_Bag_Basic_Solid_D_Blue"/>
            <filter val="MNB_1C_Mother_Bag_Basic_Solid_Multi"/>
            <filter val="MNB_1C_Mother_Bag_Basic_Solid_Pink"/>
            <filter val="MNB_1C_Mother_Bag_Prem_Duck_Blue"/>
            <filter val="MNB_1C_Mother_Bag_Prem_Duck_Green"/>
            <filter val="MNB_1C_Mother_Bag_Prem_Solid_Green"/>
            <filter val="MNB_1C_Mother_Bag_Prem_Solid_Pink"/>
            <filter val="MNB_1C_Mother_Bag_Prem_Solid_Red"/>
            <filter val="MNB_1C_Mother_Bag_Prem_Unicorn_Black"/>
            <filter val="MNB_1C_Mother_Bag_Prem_Unicorn_D_Blue"/>
            <filter val="MNB_1C_Mother_Bag_Prem_Unicorn_Pink"/>
            <filter val="MNB_1C_Mother_Bag_Prem_Unicorn_Pista"/>
            <filter val="MNB_1C_Mother_Bag_Ribbon_Blue"/>
            <filter val="MNB_1C_Mother_Bag_Ribbon_Brown"/>
            <filter val="MNB_1C_Mother_Bag_Ribbon_Red"/>
            <filter val="MNB_1C_Nailcare_CGreenBayMax"/>
            <filter val="MNB_1C_Nailcare_GreyPenguin"/>
            <filter val="MNB_1C_Nailcare_PinkDog"/>
            <filter val="MNB_1C_Nailcare_PurpleBear"/>
            <filter val="MNB_1C_Nailcare_PurpleLion"/>
            <filter val="MNB_1C_Nailcare_YellowDuck"/>
            <filter val="MNB_1C_Pillow_Smiley_Blue"/>
            <filter val="MNB_1C_Pillow_Smiley_Grey"/>
            <filter val="MNB_1C_Pillow_U_shape_Blue"/>
            <filter val="MNB_1C_Pillow_U_shape_Brown"/>
            <filter val="MNB_1C_Pillow_U_shape_Cream"/>
            <filter val="MNB_1C_Pillow_U_shape_Pink"/>
            <filter val="MNB_1C_Pillow_U_shape_Yellow"/>
            <filter val="MNB_1C_Playmat_10pc"/>
            <filter val="MNB_1C_Playmat_26pc"/>
            <filter val="MNB_1C_Playset_Carpenter"/>
            <filter val="MNB_1C_Rocker_Stopper_Blue"/>
            <filter val="MNB_1C_Rocker_Stopper_Pink"/>
            <filter val="MNB_1C_Rocker_Wheels&amp;Storage_Pink"/>
            <filter val="MNB_1C_Rocker_Wheels_Blue"/>
            <filter val="MNB_1C_Rocker_Wheels_Pink"/>
            <filter val="MNB_1C_Sand_Art_6_Molds"/>
            <filter val="MNB_1C_Sleeping_Bag_Blue"/>
            <filter val="MNB_1C_Sling_Blue"/>
            <filter val="MNB_1C_Sling_Green"/>
            <filter val="MNB_1C_Sling_Pink"/>
            <filter val="MNB_1C_Toilet_Seat_2in1_Blue"/>
            <filter val="MNB_1C_Toilet_Seat_2in1_Pink"/>
            <filter val="MNB_1C_Toilet_Seat_2in1_Red"/>
            <filter val="MNB_1C_Toilet_Seat_4in1_Green_Blue"/>
            <filter val="MNB_1C_Toilet_Seat_4in1_Yellow_Orange"/>
            <filter val="MNB_1C_Toilet_Seat_Cushion_Blue"/>
            <filter val="MNB_1C_Toilet_Seat_Cushion_Pink"/>
            <filter val="MNB_1C_Toilet_Seat_Cushion_Red"/>
            <filter val="MNB_1C_Toilet_Seat_Rabbit_Blue"/>
            <filter val="MNB_1C_Toilet_Seat_Rabbit_Green"/>
            <filter val="MNB_1C_Toilet_Seat_Rabbit_Pink"/>
            <filter val="MNB_1C_Toilet_Seat_trainer_Pink"/>
            <filter val="MNB_1C_Towel_Bibs_Round_(Pack_of_7)"/>
            <filter val="MNB_1C_Towel_Bibs_Square_(Pack_of_6)"/>
            <filter val="MNB_1C_Towel_Print_(60x120)_Pink"/>
            <filter val="MNB_1C_Towel_Singleply_(24x36)_Sky"/>
            <filter val="MNB_1C_Toy_Kaleidoscope"/>
            <filter val="MNB_2C_BLKT_DSNR_DK_YLW_RBT_WHT"/>
            <filter val="MNB_2C_BLKT_DSNR_MW_PNK_CT_YLW"/>
            <filter val="MNB_2C_BLKT_DSNR_MW_PNK_LNI_KNIT_PNK"/>
            <filter val="MNB_2C_BLKT_DSNR_RBT_PNK_RBT_WHT"/>
            <filter val="MNB_2C_BLKT_DSNR_RBT_WHT_SHT_STR_PNK"/>
            <filter val="MNB_2C_BLKT_SHT_STR_PNK_LNI_KNIT_PNK"/>
            <filter val="MNB_2C_Blue_Bear_Katty_Pink"/>
            <filter val="MNB_2C_Blue_Bear_Mosq_Net_Cott_App_BL"/>
            <filter val="MNB_2C_Blue_Bear_Mosq_Net_Cott_App_PI"/>
            <filter val="MNB_2C_Blue_Bear_Mosq_Net_Vlvt_DB"/>
            <filter val="MNB_2C_Blue_Bear_Panda_White"/>
            <filter val="MNB_2C_Blue_Bear_Rabbit_Pink"/>
            <filter val="MNB_2C_Blue_Bear_Solid_Pink_Loni"/>
            <filter val="MNB_2C_Blue_Bear_Solid_White_Loni"/>
            <filter val="MNB_2C_Blue_Bear_Tiger_Yellow"/>
            <filter val="MNB_2C_Blue_Bear_Unicorn_White"/>
            <filter val="MNB_2C_Blue_Loni_Wrap_Star/Polka_Brown"/>
            <filter val="MNB_2C_Blue_Loni_Wrap_Star/Polka_Grey"/>
            <filter val="MNB_2C_Blue_Loni_Wrap_Star/Polka_Pink"/>
            <filter val="MNB_2C_Blue_Loni_Wrap_Star/Polka_Red"/>
            <filter val="MNB_2C_Bottle_Cover_Blue_Purple"/>
            <filter val="MNB_2C_Bottle_Cover_Dark_Blue_Rani"/>
            <filter val="MNB_2C_Bottle_Cover_Dark_Blue_Red"/>
            <filter val="MNB_2C_Bottle_Cover_Dark_Blue_Sky"/>
            <filter val="MNB_2C_Bottle_Cover_Dark_Blue_Yellow"/>
            <filter val="MNB_2C_Bottle_Cover_Green_Pink"/>
            <filter val="MNB_2C_Bottle_Cover_Green_Rani"/>
            <filter val="MNB_2C_Bottle_Cover_Peach_Red"/>
            <filter val="MNB_2C_Bottle_Cover_Pink_Rani"/>
            <filter val="MNB_2C_Bottle_Cover_Purple_Red"/>
            <filter val="MNB_2C_Classic_Beige_Purple"/>
            <filter val="MNB_2C_Classic_Beige_Rani_Green"/>
            <filter val="MNB_2C_Classic_Beige_Red"/>
            <filter val="MNB_2C_Classic_Green_Pink"/>
            <filter val="MNB_2C_Classic_Pink_Purple"/>
            <filter val="MNB_2C_Classic_Pink_Sky"/>
            <filter val="MNB_2C_Classic_Red_Sky"/>
            <filter val="MNB_2C_Cup_Bibs_Blue_Pink"/>
            <filter val="MNB_2C_Cup_Bibs_Blue_Purple"/>
            <filter val="MNB_2C_Cup_Bibs_Green_Pink"/>
            <filter val="MNB_2C_Cup_Bibs_Green_Purple"/>
            <filter val="MNB_2C_Cup_Bibs_Pink_Purple"/>
            <filter val="MNB_2C_Curtain_Door_EarthPrint_7ft_Blue"/>
            <filter val="MNB_2C_Curtain_Window_ElephantBallonPrint_5ft_White_Pink"/>
            <filter val="MNB_2C_Curtain_Window_ElephantPrint_5ft_White"/>
            <filter val="MNB_2C_Curtain_Window_UnicornPrint_5ft_White"/>
            <filter val="MNB_2C_Drysheet_S_Green_Pink"/>
            <filter val="MNB_2C_Drysheet_S_Pink_Beige"/>
            <filter val="MNB_2C_Drysheet_S_Pink_Purple"/>
            <filter val="MNB_2C_Drysheet_S_Pink_Red"/>
            <filter val="MNB_2C_Drysheet_S_Pink_Sky"/>
            <filter val="MNB_2C_Duck_Yellow_Meow_Green"/>
            <filter val="MNB_2C_Duck_Yellow_Panda_White"/>
            <filter val="MNB_2C_Duck_Yellow_Rabbit_Pink"/>
            <filter val="MNB_2C_Duck_Yellow_Solid_Blue_Loni"/>
            <filter val="MNB_2C_Duck_Yellow_Solid_Pink_Loni"/>
            <filter val="MNB_2C_Duck_Yellow_Solid_White_Loni"/>
            <filter val="MNB_2C_Duck_Yellow_White_Bear"/>
            <filter val="MNB_2C_Hangers_(2XPackof5)"/>
            <filter val="MNB_2C_Hood/Catcher_Camel_Pink"/>
            <filter val="MNB_2C_Hood_Blue_Mosq_Net_Vlvt_DB"/>
            <filter val="MNB_2C_Hood_Mosq_Net_Cott_Apple_Blue"/>
            <filter val="MNB_2C_Katty_Pink_Lion_Yellow"/>
            <filter val="MNB_2C_Katty_Pink_Mosq_Net_Cott_Apple_BL"/>
            <filter val="MNB_2C_Katty_Pink_Mosq_Net_Cott_Apple_PI"/>
            <filter val="MNB_2C_Katty_Pink_Mosq_Net_Joker_RD"/>
            <filter val="MNB_2C_Katty_Pink_Panda_White"/>
            <filter val="MNB_2C_Katty_Pink_Rabbit_Pink"/>
            <filter val="MNB_2C_Katty_Pink_Sheet_Star/Polka_Blue"/>
            <filter val="MNB_2C_Katty_Pink_Sheet_Star/Polka_Pink"/>
            <filter val="MNB_2C_Katty_Pink_Sheet_Star/Polka_Red"/>
            <filter val="MNB_2C_Katty_Pink_Solid_White_Loni"/>
            <filter val="MNB_2C_Katty_Pink_Tiger_Yellow"/>
            <filter val="MNB_2C_Katty_Pink_Unicorn_White"/>
            <filter val="MNB_2C_Katty_Unicorn_Pink"/>
            <filter val="MNB_2C_Lion_Yellow_Rabbit_Pink"/>
            <filter val="MNB_2C_Lion_Yellow_Solid_Pink_Loni"/>
            <filter val="MNB_2C_Loni_Solid_Pink_White"/>
            <filter val="MNB_2C_Meow_Green_Pink"/>
            <filter val="MNB_2C_Meow_Green_Rabbit_Pink"/>
            <filter val="MNB_2C_Meow_Green_Tiger_Yellow"/>
            <filter val="MNB_2C_Meow_Green_White_Bear"/>
            <filter val="MNB_2C_Meow_Pink_Mosq_Net_Cott_Apple_BL"/>
            <filter val="MNB_2C_Meow_Pink_Mosq_Net_Vlvt_PI"/>
            <filter val="MNB_2C_Meow_Pink_Tiger_Yellow"/>
            <filter val="MNB_2C_Mitten_Booty_Cap"/>
            <filter val="MNB_2C_Mosq_Net_(Velvet)_Peach_Hood/Catcher_Red"/>
            <filter val="MNB_2C_Panda_White_Mosq_Net_Cott_Apl_BL"/>
            <filter val="MNB_2C_Panda_White_Mosq_Net_Joker_RD"/>
            <filter val="MNB_2C_Panda_White_Mosq_Net_Unicorn_PI"/>
            <filter val="MNB_2C_Panda_White_Rabbit_Pink"/>
            <filter val="MNB_2C_Panda_White_Sheet_Star/Polka_Blue"/>
            <filter val="MNB_2C_Panda_White_Sheet_Star/Polka_BR"/>
            <filter val="MNB_2C_Panda_White_Sheet_Star/Polka_Red"/>
            <filter val="MNB_2C_Panda_White_Sweetie"/>
            <filter val="MNB_2C_Pink_Loni_Wrap_Pol/Star_Red"/>
            <filter val="MNB_2C_Pink_Loni_Wrap_Star/Polka_Blue"/>
            <filter val="MNB_2C_Pink_Loni_Wrap_Star/Polka_Grey"/>
            <filter val="MNB_2C_Pink_Loni_Wrap_Star/Polka_Pink"/>
            <filter val="MNB_2C_Playmat_36pc"/>
            <filter val="MNB_2C_Rabbit_Pink_Drysheet_Rani"/>
            <filter val="MNB_2C_Rabbit_Pink_Mosq_Net_(Cotton)_PI"/>
            <filter val="MNB_2C_Rabbit_Pink_Mosq_Net_Vlvt_PI"/>
            <filter val="MNB_2C_Rabbit_Unicorn_Pink"/>
            <filter val="MNB_2C_Sheet_Star/Polka_Blue_Brown"/>
            <filter val="MNB_2C_Sheet_Star/Polka_Blue_Grey"/>
            <filter val="MNB_2C_Sheet_Star/Polka_Blue_Pink"/>
            <filter val="MNB_2C_Sheet_Star/Polka_Blue_Red"/>
            <filter val="MNB_2C_Sheet_Star/Polka_Brown_Grey"/>
            <filter val="MNB_2C_Sheet_Star/Polka_Brown_Pink"/>
            <filter val="MNB_2C_Sheet_Star/Polka_Grey_Red"/>
            <filter val="MNB_2C_Sheet_Wrap_Star/Polka_Blue"/>
            <filter val="MNB_2C_Silicon_Bibs_Blue_Pink"/>
            <filter val="MNB_2C_Silicon_Bibs_Blue_Yellow"/>
            <filter val="MNB_2C_Silicon_Bibs_Red_Yellow"/>
            <filter val="MNB_2C_Solid_White_Loni_Unicorn_Blue"/>
            <filter val="MNB_2C_Towel_Print_(60x120)_Blue_Cream"/>
            <filter val="MNB_2C_Towel_Print_(60x120)_Blue_Pink"/>
            <filter val="MNB_2C_Towel_Print_(60x120)_Cream_Green"/>
            <filter val="MNB_2C_Towel_Print_(60x120)_Cream_Pink"/>
            <filter val="MNB_2C_Towel_Print_(60x120)_Green_Pink"/>
            <filter val="MNB_2C_Towel_S_Ply_(24x36)_Firozi_Green"/>
            <filter val="MNB_2C_Towel_S_Ply_(24x36)_Green_Peach"/>
            <filter val="MNB_2C_Towel_S_Ply_(24x36)_Peach_Pink"/>
            <filter val="MNB_2C_Unicorn_Blue_Pink"/>
            <filter val="MNB_2C_Unicorn_Blue_White"/>
            <filter val="MNB_2C_Unicorn_Pink_White"/>
            <filter val="MNB_2C_White_Bear_Mosq_Net_Cott_Apple_BL"/>
            <filter val="MNB_2C_White_Bear_Mosq_Net_Cott_Apple_PU"/>
            <filter val="MNB_2C_White_Bear_Mosq_Net_Vlvt_Peach"/>
            <filter val="MNB_2C_White_Bear_Sheet_Star/Polka_Brown"/>
            <filter val="MNB_2C_White_Loni_Wrap_Star/Polka_Blue"/>
            <filter val="MNB_2C_White_Loni_Wrap_Star/Polka_Brown"/>
            <filter val="MNB_2C_White_Loni_Wrap_Star/Polka_Grey"/>
            <filter val="MNB_2C_White_Panda_Unicorn_Blue"/>
            <filter val="MNB_2C_White_Panda_Unicorn_Pink"/>
            <filter val="MNB_2C_White_Panda_Unicorn_White"/>
            <filter val="MNB_2C_Wrap_Star/Polka_Blue_Brown"/>
            <filter val="MNB_2C_Wrap_Star/Polka_Blue_Grey"/>
            <filter val="MNB_2C_Wrap_Star/Polka_Blue_Pink"/>
            <filter val="MNB_2C_Wrap_Star/Polka_Blue_Red"/>
            <filter val="MNB_2C_Wrap_Star/Polka_Brown_Grey"/>
            <filter val="MNB_2C_Wrap_Star/Polka_Brown_Pink"/>
            <filter val="MNB_2C_Wrap_Star/Polka_Brown_Red"/>
            <filter val="MNB_2C_Wrap_Star/Polka_Grey_Pink"/>
            <filter val="MNB_2C_Wrap_Star/Polka_Hood_Red"/>
            <filter val="MNB_3C_2_Ply_Camel_Pink_Purple"/>
            <filter val="MNB_3C_2_Ply_Pink_Purple_Red"/>
            <filter val="MNB_3C_Bibs_Plastic_Blue_Green_Yellow"/>
            <filter val="MNB_3C_Bone_Beige_Purple_Sky_Blue"/>
            <filter val="MNB_3C_Bottle_Cover_D_Blue_Peach_Rani"/>
            <filter val="MNB_3C_Bottle_Cover_D_Blue_Peach_Yellow"/>
            <filter val="MNB_3C_Bottle_Cover_Green_Pink_Sky"/>
            <filter val="MNB_3C_Bottle_Cover_Green_Rani_Blue"/>
            <filter val="MNB_3C_Bottle_Cover_Green_Rani_Yellow"/>
            <filter val="MNB_3C_Bottle_Cover_Pink_Yellow_Red"/>
            <filter val="MNB_3C_Bottle_Cover_Red_Purple_Blue"/>
            <filter val="MNB_3C_Classic_Beige_Pink_Sky"/>
            <filter val="MNB_3C_Classic_Green_Pink_Purple"/>
            <filter val="MNB_3C_Classic_Green_Pink_Rani"/>
            <filter val="MNB_3C_Classic_Green_Purple_Rani"/>
            <filter val="MNB_3C_Classic_Pink_Pink_Sky"/>
            <filter val="MNB_3C_Classic_Purple_Rani_Pink"/>
            <filter val="MNB_3C_Fastdry_Bibs"/>
            <filter val="MNB_3C_Hood/Catcher_Bone_Rainbow_Pink"/>
            <filter val="MNB_3C_Hood_Bone_Rainbow_S_Blue"/>
            <filter val="MNB_3C_Mitten_Booty_Cap"/>
            <filter val="MNB_3C_NapyDesign_El_Ju_Ro"/>
            <filter val="MNB_3C_Towel_(24x36)_Firozi_Peach_Pink"/>
            <filter val="MNB_4C_Fastdry_Bibs"/>
            <filter val="MNB_4C_MicrofibreInserts_Red_Green"/>
            <filter val="MNB_4C_Mitten_Booty_Cap"/>
            <filter val="MNB_4C_Rainbow_Camel_Green_Rani_Sky"/>
            <filter val="MNB_4C_Rainbow_Pink_Purple_Rani_Sky"/>
            <filter val="MNB_5C_Classic_BG_GR_PI_PU_RD"/>
            <filter val="MNB_5C_Fastdry_Bibs"/>
            <filter val="MNB_5C_GFTPK_HOOD_BLU"/>
            <filter val="MNB_5C_GFTPK_HOOD_GRN"/>
            <filter val="MNB_5C_GFTPK_HOOD_PNK"/>
            <filter val="MNB_5C_NapyDesign_El_Ju_Do_Ro_El"/>
            <filter val="MNB_5C_ValuePack_Hood/Catcher_Purple"/>
            <filter val="MNB_5C_ValuePack_Pink_Hood/Catcher_Blue"/>
            <filter val="MNB_5C_ValuePack_Pink_Hood/Catcher_Pink"/>
            <filter val="MNB_5C_ValuePack_Pink_Katty_Pink"/>
            <filter val="MNB_5C_ValuePack_Pink_Rabbit_Pink"/>
            <filter val="MNB_6C_Bibs_Fastdry_Bibs"/>
            <filter val="MNB_6C_Fastdry_Bibs"/>
            <filter val="MNB_6C_GFTPK_BR_BLU_CLSC_SBL"/>
            <filter val="MNB_6C_GFTPK_KTY_PNK_CLSC_RNI"/>
            <filter val="MNB_6C_GFTPK_PND_WHT_CLSC_BGE"/>
            <filter val="MNB_6C_NapyDsignMInsrt_ElRoDo1"/>
            <filter val="MNB_6C_Towel_Nappies"/>
            <filter val="MNB_7C_GFTPK_BR_UNCR_BLU_CLSC_SBL"/>
            <filter val="MNB_7C_GFTPK_KTY_UNCR_PNK_CLSC_RNI"/>
            <filter val="MNB_7C_GFTPK_PND_UNCR_WHT_CLSC_BGE"/>
            <filter val="SBR_1C_Ab_Roller_Adj_14_in_1_No_Logo_Grn"/>
            <filter val="SBR_1C_Ab_Roller_Adj_14_in_1_No_Logo_Pnk"/>
            <filter val="SBR_1C_Ab_Roller_No_Logo_Black"/>
            <filter val="SBR_1C_Ab_Roller_No_Logo_Blue"/>
            <filter val="SBR_1C_Ab_Roller_No_Logo_Red"/>
            <filter val="SBR_1C_Ab_Roller_No_Logo_Red_Red"/>
            <filter val="SBR_1C_Ab_Roller_No_Logo_Yellow"/>
            <filter val="SBR_1C_Acne_Needle_SS_4_Pc_Set_Golden"/>
            <filter val="SBR_1C_Airpod_Case_5_in_1_Black"/>
            <filter val="SBR_1C_Airpod_Case_5_in_1_Blue"/>
            <filter val="SBR_1C_Airpod_Case_5_in_1_White"/>
            <filter val="SBR_1C_Airpod_Case_Bear_Black"/>
            <filter val="SBR_1C_Airpod_Case_Bear_Green"/>
            <filter val="SBR_1C_Airpod_Case_Pro_Camo_Black"/>
            <filter val="SBR_1C_Airpod_Case_Pro_Camo_Blue"/>
            <filter val="SBR_1C_Airpod_Case_Pro_Camo_Green"/>
            <filter val="SBR_1C_Airpod_Case_Radio_Blue"/>
            <filter val="SBR_1C_Airpod_Case_Radio_Ocean_Green"/>
            <filter val="SBR_1C_Ankle_Support_Lace_Neo_L_Black"/>
            <filter val="SBR_1C_Ankle_Support_Lace_Neo_M_Black"/>
            <filter val="SBR_1C_Ankle_Support_Main_Neoprene_Black"/>
            <filter val="SBR_1C_Ankle_Support_New_Neoprene_Black"/>
            <filter val="SBR_1C_Ankle_Support_Slcne_Strp_Wrap_Red"/>
            <filter val="SBR_1C_Ankle_Support_Sleeve_L_Orange"/>
            <filter val="SBR_1C_Ankle_Support_Sleeve_XL_Blue"/>
            <filter val="SBR_1C_Ankle_Support_Wrap_F_Size_Blue"/>
            <filter val="SBR_1C_Ankle_Support_Wrap_F_Size_Orange"/>
            <filter val="SBR_1C_Balaclava_Unisex_Ear_Loop_Black"/>
            <filter val="SBR_1C_Balaclava_Unisex_Ear_Loop_Grey"/>
            <filter val="SBR_1C_Balaclava_Unisex_Ear_Loop_White"/>
            <filter val="SBR_1C_Cup_Coasters_Wooden_6_Pc_Set"/>
            <filter val="SBR_1C_DIY_OIL.PAINTING_SWAG.DOG_NO.LOGO"/>
            <filter val="SBR_1C_DIY_Oil_Painting__Rainbow Deer"/>
            <filter val="SBR_1C_DIY_Oil_Painting_Busy_Street"/>
            <filter val="SBR_1C_DIY_Oil_Painting_Colored_Doggy"/>
            <filter val="SBR_1C_DIY_Oil_Painting_Colorful_Leopard"/>
            <filter val="SBR_1C_DIY_Oil_Painting_Colorful_Monkey"/>
            <filter val="SBR_1C_DIY_Oil_Painting_Elephants"/>
            <filter val="SBR_1C_DIY_Oil_Painting_Elephants_2"/>
            <filter val="SBR_1C_DIY_Oil_Painting_Girl_in_Rain"/>
            <filter val="SBR_1C_DIY_Oil_Painting_Harbour_Town"/>
            <filter val="SBR_1C_DIY_Oil_Painting_Lake_View"/>
            <filter val="SBR_1C_DIY_Oil_Painting_Leopard"/>
            <filter val="SBR_1C_DIY_Oil_Painting_Mediterranean"/>
            <filter val="SBR_1C_DIY_Oil_Painting_Mediterranean_2"/>
            <filter val="SBR_1C_DIY_Oil_Painting_Moonlit_Cottage"/>
            <filter val="SBR_1C_DIY_Oil_Painting_Musical_Monkey"/>
            <filter val="SBR_1C_DIY_Oil_Painting_Paris Street"/>
            <filter val="SBR_1C_DIY_Oil_Painting_Peacock"/>
            <filter val="SBR_1C_DIY_Oil_Painting_Red_Gown_Lady"/>
            <filter val="SBR_1C_DIY_Oil_Painting_Scenery_1"/>
            <filter val="SBR_1C_Ear_Wax_Cleaner_16_Tips_Wht"/>
            <filter val="SBR_1C_Ear_Wax_Cleaner_Electric"/>
            <filter val="SBR_1C_Ear_Wax_Cleaner_SS_5_Pc_Set"/>
            <filter val="SBR_1C_Ear_Wax_Cleaner_SS_6_Pc_Set"/>
            <filter val="SBR_1C_Ear_Wax_Cleaner_SS_9_Pc_Set"/>
            <filter val="SBR_1C_Ear_Wax_Cleaner_SS_Gold_Tube_7_Pc_Set"/>
            <filter val="SBR_1C_Ear_Wax_Cleaner_SS_Long_Loop_6_Pc_Set"/>
            <filter val="SBR_1C_Ear_Wax_Cleaner_SS_Long_Loop_7_Pc_Set"/>
            <filter val="SBR_1C_Ear_Wax_Cleaner_SS_Plstc_Blk_Brush_8_Pc_Set"/>
            <filter val="SBR_1C_Ear_Wax_Cleaner_SS_Silver_Tube_7_Pc_Set"/>
            <filter val="SBR_1C_Ear_Wax_Cleaner_SS_Wht_Brush_6_Pc_Set"/>
            <filter val="SBR_1C_Ear_Wax_Cleaner_Tips_Brush_Blue"/>
            <filter val="SBR_1C_Elbow_Support_Brace_Pad_Blu_Blk"/>
            <filter val="SBR_1C_Elbow_Support_Main_Neoprene_Black"/>
            <filter val="SBR_1C_Elbow_Support_Mesh_Neoprene_Black"/>
            <filter val="SBR_1C_Elbow_Support_Small_Neoprene_Blk"/>
            <filter val="SBR_1C_Equipment Bags_Black_Green"/>
            <filter val="SBR_1C_Equipment Bags_Black_Red"/>
            <filter val="SBR_1C_Equipment Bags_Pair_Black_Yellow"/>
            <filter val="SBR_1C_Equipment Bags_Pair_Grey_Orange"/>
            <filter val="SBR_1C_Finger_Splint_Free Size_Neoprene"/>
            <filter val="SBR_1C_Finger_Splint_Neoprene_Blue"/>
            <filter val="SBR_1C_Forefoot_Sleeve_Metatarsal_W_Gel"/>
            <filter val="SBR_1C_Glove_Anti_fouling_Black"/>
            <filter val="SBR_1C_Gym Belt Pro_L_Gen_lethr_Brown"/>
            <filter val="SBR_1C_Gym Belt Pro_L_Gen_lethr_Grey"/>
            <filter val="SBR_1C_Gym Belt Pro_L_Gen_lethr_Maroon"/>
            <filter val="SBR_1C_Gym Belt Pro_M_Gen_lethr_Maroon"/>
            <filter val="SBR_1C_Gym Belt Pro_S_Gen_lethr_Coffee"/>
            <filter val="SBR_1C_Gym Belt Pro_S_Gen_lethr_Grey"/>
            <filter val="SBR_1C_Gym Belt Pro_S_Gen_lethr_Maroon"/>
            <filter val="SBR_1C_Gym Belt Pro_S_Gen_lethr_Olv_Grn"/>
            <filter val="SBR_1C_Gym Belt Pro_XL_Gen_lethr_Coffee"/>
            <filter val="SBR_1C_Gym Belt Pro_XL_Gen_lethr_Grey"/>
            <filter val="SBR_1C_Gym Belt_L_Black"/>
            <filter val="SBR_1C_Gym Belt_L_Tan"/>
            <filter val="SBR_1C_Gym Belt_M_Black"/>
            <filter val="SBR_1C_Gym Belt_M_Tan"/>
            <filter val="SBR_1C_Gym Belt_S_Black"/>
            <filter val="SBR_1C_Gym Belt_S_Tan"/>
            <filter val="SBR_1C_Gym Belt_XL_Black"/>
            <filter val="SBR_1C_Gym Belt_XL_Tan"/>
            <filter val="SBR_1C_Hair_Clip_Baby_20_Pc_Set_Floral"/>
            <filter val="SBR_1C_Hair_Clip_Bow_5_Pc_Set_A"/>
            <filter val="SBR_1C_Hair_Clip_Bow_5_Pc_Set_B"/>
            <filter val="SBR_1C_Hair_Clip_Bow_5_Pc_Set_C"/>
            <filter val="SBR_1C_Hair_Clip_Doll_5_Pc_Set_A"/>
            <filter val="SBR_1C_Hair_Clip_Doll_5_Pc_Set_B"/>
            <filter val="SBR_1C_Hair_Clip_Glitter_5_Pc_Set_A"/>
            <filter val="SBR_1C_Hair_Clip_Glitter_5_Pc_Set_B"/>
            <filter val="SBR_1C_Hair_Clip_Glitter_5_Pc_Set_C"/>
            <filter val="SBR_1C_Hair_Clip_Sequin_Bow_6_Colors_Set"/>
            <filter val="SBR_1C_Hair_Clip_Unicorn_2_Pc_Set_Golden"/>
            <filter val="SBR_1C_Hair_Clip_Unicorn_2_Pc_Set_Pink"/>
            <filter val="SBR_1C_Hair_Clip_Unicorn_2_Pc_Set_Red"/>
            <filter val="SBR_1C_Hair_Clip_Unicorn_20_Pc_Set_Multi"/>
            <filter val="SBR_1C_Handbag_Beclina_Beige"/>
            <filter val="SBR_1C_Handbag_Beclina_Black"/>
            <filter val="SBR_1C_Handbag_Beclina_Blue"/>
            <filter val="SBR_1C_Handbag_Beclina_Pink"/>
            <filter val="SBR_1C_Handbag_Beclina_Red"/>
            <filter val="SBR_1C_Headband_A16_Logo_Black"/>
            <filter val="SBR_1C_Headband_A16_Logo_Black_Dotted"/>
            <filter val="SBR_1C_Headband_A16_Logo_Blue_Stripe"/>
            <filter val="SBR_1C_Headband_A16_Logo_Camo_Green"/>
            <filter val="SBR_1C_Headband_A16_Logo_Navy_Blue"/>
            <filter val="SBR_1C_Headband_A16_Logo_Orange_Stripe"/>
            <filter val="SBR_1C_Headband_A16_No_Logo_Black_Dotted"/>
            <filter val="SBR_1C_Headband_A16_No_Logo_Black_Stripe"/>
            <filter val="SBR_1C_Headband_A16_No_Logo_Cement"/>
            <filter val="SBR_1C_Headband_A51_Logo_Black"/>
            <filter val="SBR_1C_Headband_A51_Logo_Grey"/>
            <filter val="SBR_1C_Headband_A51_Logo_Pink"/>
            <filter val="SBR_1C_Headband_A73_Logo_Grey"/>
            <filter val="SBR_1C_Headband_A73_Logo_Magenta"/>
            <filter val="SBR_1C_Headband_A73_No_Logo_Black"/>
            <filter val="SBR_1C_Headband_A73_No_Logo_Grey"/>
            <filter val="SBR_1C_Headband_A73_No_Logo_Pink"/>
            <filter val="SBR_1C_Headband_A83_Logo_Black"/>
            <filter val="SBR_1C_Headband_A83_Logo_Black_Green"/>
            <filter val="SBR_1C_Headband_A83_Logo_Black_Grey_Strp"/>
            <filter val="SBR_1C_Headband_A83_Logo_Grey"/>
            <filter val="SBR_1C_Headband_A96_Logo_Black_Grey"/>
            <filter val="SBR_1C_Headband_A96_Logo_Blue_Grey"/>
            <filter val="SBR_1C_Headband_A96_Logo_Grey_Grey"/>
            <filter val="SBR_1C_Headband_A96_Logo_Pink_Pink"/>
            <filter val="SBR_1C_Headband_A96_Logo_Red_Grey"/>
            <filter val="SBR_1C_Headband_A96_Logo_Skull_Image"/>
            <filter val="SBR_1C_Headband_A96_Logo_Violet_Grey"/>
            <filter val="SBR_1C_Headband_A96_Logo_Violet_Pink"/>
            <filter val="SBR_1C_Headband_A96_No_Logo_Black_Green"/>
            <filter val="SBR_1C_Headband_AA_No_Logo_Black"/>
            <filter val="SBR_1C_Headband_AA_No_Logo_Black_Red"/>
            <filter val="SBR_1C_Headband_AA_No_Logo_Blue_Green"/>
            <filter val="SBR_1C_Headband_AA_No_Logo_Green"/>
            <filter val="SBR_1C_Headband_AA_No_Logo_Red"/>
            <filter val="SBR_1C_Headband_AA_No_Logo_Red_Green"/>
            <filter val="SBR_1C_Headband_B12_Logo_Black_Blue"/>
            <filter val="SBR_1C_Headband_B12_Logo_Black_Red"/>
            <filter val="SBR_1C_Headband_B12_Logo_Camo_Black"/>
            <filter val="SBR_1C_Headband_B12_Logo_Camo_Green"/>
            <filter val="SBR_1C_Headband_B4_Logo_Black"/>
            <filter val="SBR_1C_Headband_B4_Logo_Blue"/>
            <filter val="SBR_1C_Headband_B4_Logo_Grey"/>
            <filter val="SBR_1C_Headband_B4_Logo_Red"/>
            <filter val="SBR_1C_Headband_B4_Logo_White"/>
            <filter val="SBR_1C_Headband_Baby_12_Colors_Set"/>
            <filter val="SBR_1C_Headband_Baby_15_Colors_Set"/>
            <filter val="SBR_1C_Headband_Baby_6_Colors_Set"/>
            <filter val="SBR_1C_Headband_Baby_8_Colors_Set"/>
            <filter val="SBR_1C_Headband_Bandana_Black"/>
            <filter val="SBR_1C_Headband_C108_Logo_Black_Blue"/>
            <filter val="SBR_1C_Headband_C108_Logo_D_Blu_White"/>
            <filter val="SBR_1C_Headband_C108_Logo_Grey_Black"/>
            <filter val="SBR_1C_Headband_C108_Logo_Pink_White"/>
            <filter val="SBR_1C_Headband_C108_Logo_SkyBlu_White"/>
            <filter val="SBR_1C_Headband_C123_Logo_Black_Grey"/>
            <filter val="SBR_1C_Headband_C123_Logo_Blue"/>
            <filter val="SBR_1C_Headband_C123_Logo_SkyBlue"/>
            <filter val="SBR_1C_Headband_C131_Logo_Camo_Black"/>
            <filter val="SBR_1C_Headband_C132_Logo_Nebula_Purpl"/>
            <filter val="SBR_1C_Headband_Girl_4_Pc_Set_Knotted"/>
            <filter val="SBR_1C_Headband_Girl_5_Pc_Set_Knotted"/>
            <filter val="SBR_1C_Headband_Knitted_Black"/>
            <filter val="SBR_1C_Headband_Men_Prem_No_Logo_Black"/>
            <filter val="SBR_1C_Headband_Sweat_Absorbnt_Black"/>
            <filter val="SBR_1C_Headband_Women_Prem_No_Logo_Black"/>
            <filter val="SBR_1C_Heel_Support_Large_Neoprene_Black"/>
            <filter val="SBR_1C_Heel_Support_Med_Neoprene_Black"/>
            <filter val="SBR_1C_Insole_Basic_(6-8)_Blue"/>
            <filter val="SBR_1C_Insole_Basic_(8-12)_Blue"/>
            <filter val="SBR_1C_Insole_Foamy_(35-40)_Grey_Yellow"/>
            <filter val="SBR_1C_Insole_Foamy_(41-45)_Grey_Yellow"/>
            <filter val="SBR_1C_Insole_Foamy_(6-9)_Black_Yellow"/>
            <filter val="SBR_1C_Insole_Full_Pad_2_Layer_Black"/>
            <filter val="SBR_1C_Insole_Full_Pad_4_Layer_Black"/>
            <filter val="SBR_1C_Insole_Half_Pad_2_Layer_Black"/>
            <filter val="SBR_1C_Insole_Half_Pad_3_Layer_Black"/>
            <filter val="SBR_1C_Insole_Half_Pad_Gel_Blue"/>
            <filter val="SBR_1C_Insole_Half_Pad_Gel_Red"/>
            <filter val="SBR_1C_Insole_Lite_(6-8)_Grey_Yellow"/>
            <filter val="SBR_1C_Insole_Lite_(8-11)_Grey_Yellow"/>
            <filter val="SBR_1C_Insole_Premium_(6-9)_Blue_Yellow"/>
            <filter val="SBR_1C_Insole_Premium_(6-9)_Grey_Black"/>
            <filter val="SBR_1C_Insole_Premium_(6-9)_Grey_Yellow"/>
            <filter val="SBR_1C_Insole_Premium_(8-12)_Blue_Yellow"/>
            <filter val="SBR_1C_Insole_Premium_(8-12)_Grey_Black"/>
            <filter val="SBR_1C_Insole_Premium_(8-12)_Grey_Yellow"/>
            <filter val="SBR_1C_Knee_Sleeve_Silicon_Gel_L_Blue"/>
            <filter val="SBR_1C_Knee_Sleeve_Silicon_Gel_XL_Blue"/>
            <filter val="SBR_1C_Knee_Support_Compression_L_Black"/>
            <filter val="SBR_1C_Knee_Support_Main_Neoprene_Black"/>
            <filter val="SBR_1C_Knee_Support_Metal_Brace_Black"/>
            <filter val="SBR_1C_Knee_Support_Sleeve_Wrap_L_Green"/>
            <filter val="SBR_1C_Knee_Support_Sleeve_Wrap_XL_Orange"/>
            <filter val="SBR_1C_Metatarsal_Support_Big_Gel_Skin"/>
            <filter val="SBR_1C_Metatarsal_Support_Small_Gel_Skin"/>
            <filter val="SBR_1C_Plantar_Support_Main_Black"/>
            <filter val="SBR_1C_Plantar_Support_Main_Skin"/>
            <filter val="SBR_1C_Roller_Plantar_Massage_Wooden"/>
            <filter val="SBR_1C_Scarf_Women_Floral_Black"/>
            <filter val="SBR_1C_Shoe_Horn_20_Inch_Black"/>
            <filter val="SBR_1C_Shoe_Horn_20_Inch_Red"/>
            <filter val="SBR_1C_Shoe_Tree_Men_Free Size_No_Logo_Black"/>
            <filter val="SBR_1C_Shoe_Tree_Women_Free Size_No_Logo_Black"/>
            <filter val="SBR_1C_Shorts_Men_L_Black"/>
            <filter val="SBR_1C_Shorts_Men_M_Black"/>
            <filter val="SBR_1C_Shorts_Men_S_Black"/>
            <filter val="SBR_1C_Shorts_Men_XL_Black"/>
            <filter val="SBR_1C_Shorts_Men_XXL_Black"/>
            <filter val="SBR_1C_Shoulder_Brace_L/R_Neoprene_Pouch"/>
            <filter val="SBR_1C_Shoulder_Brace_L_Neoprene_Black"/>
            <filter val="SBR_1C_Shoulder_Brace_R_Neoprene_Black"/>
            <filter val="SBR_1C_Skipping_Rope_Digital_No_Logo_Blu"/>
            <filter val="SBR_1C_Skipping_Rope_Digital_No_Logo_Pnk"/>
            <filter val="SBR_1C_Skipping_Rope_Metal_N_Logo_Blk"/>
            <filter val="SBR_1C_Skipping_Rope_Metal_N_Logo_Blu"/>
            <filter val="SBR_1C_Skipping_Rope_W_Case_Blk_Blu"/>
            <filter val="SBR_1C_Skipping_Rope_W_Case_Blk_Grn"/>
            <filter val="SBR_1C_Skipping_Rope_W_Case_Blk_Rd"/>
            <filter val="SBR_1C_Socks_Athletic_L/XL_Black"/>
            <filter val="SBR_1C_Socks_Athletic_L/XL_Blue"/>
            <filter val="SBR_1C_Socks_Athletic_S/M_Black"/>
            <filter val="SBR_1C_Socks_Athletic_S/M_Blue"/>
            <filter val="SBR_1C_Socks_Athletic_XXL_Black"/>
            <filter val="SBR_1C_Socks_Athletic_XXL_Blue"/>
            <filter val="SBR_1C_Socks_Varicose_Vein_Fit_All_Black"/>
            <filter val="SBR_1C_Socks_Varicose_Vein_L/XL_Black"/>
            <filter val="SBR_1C_Socks_Varicose_Vein_S/M_Black"/>
            <filter val="SBR_1C_Socks_Varicose_Vein_XXL_Black"/>
            <filter val="SBR_1C_Socks_Zipper_L/XL_Black"/>
            <filter val="SBR_1C_Socks_Zipper_L/XL_Skin"/>
            <filter val="SBR_1C_Socks_Zipper_S/M_Black"/>
            <filter val="SBR_1C_Socks_Zipper_S/M_Skin"/>
            <filter val="SBR_1C_Socks_Zipper_XXL_Black"/>
            <filter val="SBR_1C_Socks_Zipper_XXL_Skin"/>
            <filter val="SBR_1C_SPRT_BCK_ADJSTBL_CRCTR_L_BLK"/>
            <filter val="SBR_1C_SPRT_BCK_ADJSTBL_ELSTC_GRY"/>
            <filter val="SBR_1C_SPRT_BCK_MGNT_ELSTC.STRP_L_WHT"/>
            <filter val="SBR_1C_SPRT_BCK_MGNT_WST.STRP_3XL_BLK"/>
            <filter val="SBR_1C_SPRT_BCK_MGNT_WST.STRP_XL_BLK"/>
            <filter val="SBR_1C_SPRT_BCK_MTL.STRIP_FM.SHLDR_L_BLK"/>
            <filter val="SBR_1C_SPRT_BCK_NPRN_ARW_FR.SZ_BLKBLU"/>
            <filter val="SBR_1C_SPRT_BCK_NPRN_MTL.STRIP_L_BLK"/>
            <filter val="SBR_1C_SPRT_BCK_NPRN_MTL.STRIP_XL_BLK"/>
            <filter val="SBR_1C_Strap_20mm_Sporty_Black_Grey"/>
            <filter val="SBR_1C_Strap_20mm_Sporty_Black_Red"/>
            <filter val="SBR_1C_Strap_MI_3&amp;4_Sporty_Black"/>
            <filter val="SBR_1C_Strap_MI_3&amp;4_Sporty_Black_Green"/>
            <filter val="SBR_1C_Strap_MI_3&amp;4_Sporty_Black_Grey"/>
            <filter val="SBR_1C_Strap_MI_3&amp;4_Sporty_Black_Red"/>
            <filter val="SBR_1C_Strap_MI_3&amp;4_Sporty_Black_White"/>
            <filter val="SBR_1C_Strap_MI_3&amp;4_Sporty_Blue"/>
            <filter val="SBR_1C_Strap_MI_3&amp;4_Sporty_Green"/>
            <filter val="SBR_1C_Strap_MI_3&amp;4_Sporty_Grey"/>
            <filter val="SBR_1C_Strap_MI_3&amp;4_Sporty_Orange"/>
            <filter val="SBR_1C_Strap_MI_3&amp;4_Sporty_Red"/>
            <filter val="SBR_1C_Strap_MI_3&amp;4_Stitch_Black"/>
            <filter val="SBR_1C_Strap_MI_3&amp;4_Stitch_Blue"/>
            <filter val="SBR_1C_Strap_MI_3&amp;4_Stitch_Red"/>
            <filter val="SBR_1C_STRP_CHARGE5_L_BLK"/>
            <filter val="SBR_1C_STRP_CHARGE5_L_GRN"/>
            <filter val="SBR_1C_STRP_CHARGE5_L_GRY"/>
            <filter val="SBR_1C_STRP_CHARGE5_S_BLK"/>
            <filter val="SBR_1C_STRP_CHARGE5_S_WHT"/>
            <filter val="SBR_1C_Support_Back_Magnetic_ElasticStrap_XL_White"/>
            <filter val="SBR_1C_Suspnder_Hme_Gym_No_Logo_Pnk_Blk"/>
            <filter val="SBR_1C_Suspnder_Hme_Gym_No_Logo_Ylw_Blk"/>
            <filter val="SBR_1C_Tape_Anti_Chafing_Skin"/>
            <filter val="SBR_1C_Tape_Bandage_White"/>
            <filter val="SBR_1C_Tape_Double_Sided_Red"/>
            <filter val="SBR_1C_Tape_Double_Sided_White"/>
            <filter val="SBR_1C_Tape_Kinesiology_Black"/>
            <filter val="SBR_1C_Tape_Kinesiology_Blue"/>
            <filter val="SBR_1C_Tape_Kinesiology_Camo_Green"/>
            <filter val="SBR_1C_Tape_Kinesiology_Light_Blue"/>
            <filter val="SBR_1C_Tape_Kinesiology_Light_Green"/>
            <filter val="SBR_1C_Tape_Kinesiology_Orange"/>
            <filter val="SBR_1C_Tape_Kinesiology_Pink"/>
            <filter val="SBR_1C_Tape_Kinesiology_Red"/>
            <filter val="SBR_1C_Tape_Kinesiology_Regular_Skin"/>
            <filter val="SBR_1C_Tape_Kinesiology_Skin_Tone"/>
            <filter val="SBR_1C_Tape_Kinesiology_White"/>
            <filter val="SBR_1C_Toe_Sprtr_2in1_Combo_White"/>
            <filter val="SBR_1C_Toe_Sprtr_5_Toes_Hook_White"/>
            <filter val="SBR_1C_Toe_Sprtr_5_Toes_Loop_Blue"/>
            <filter val="SBR_1C_Toe_Sprtr_Basic_Skin"/>
            <filter val="SBR_1C_Toe_Sprtr_Bunion_Corrector_White"/>
            <filter val="SBR_1C_Toe_Sprtr_Main_Support_Skin"/>
            <filter val="SBR_1C_Wall_Mount_Holder_4_Hooks"/>
            <filter val="SBR_1C_Wallet_Zipper_PU_Leather_Brown"/>
            <filter val="SBR_1C_Wallet_Zipper_PU_Leather_Red"/>
            <filter val="SBR_1C_Watch_Case_Apple_42mm_Black"/>
            <filter val="SBR_1C_Watch_Case_Apple_44mm_Black"/>
            <filter val="SBR_1C_Wrist_Support_Free Size_Mesh Grip"/>
            <filter val="SBR_1C_Wrist_Support_L_Nylon Compression"/>
            <filter val="SBR_1C_Wrist_Support_M_Nylon Compression"/>
            <filter val="SBR_1C_Wrist_Support_Main_Left_Black"/>
            <filter val="SBR_1C_Wrist_Support_Main_Right_Black"/>
            <filter val="SBR_1C_Wrist_Support_Mesh_Left_Black"/>
            <filter val="SBR_1C_Wrist_Support_Mesh_Right_Black"/>
            <filter val="SBR_1C_Wrist_Support_XL_Nylon Compression"/>
            <filter val="SBR_1C_WristSuprt_CoolGel_BlkBlu"/>
            <filter val="SBR_1C_Yoga_Mat_EVA_Prem_6mm_Logo_Black"/>
            <filter val="SBR_1C_Yoga_Mat_EVA_Prem_6mm_Logo_Blue"/>
            <filter val="SBR_1C_Yoga_Mat_EVA_Prem_6mm_Logo_Pink"/>
            <filter val="SBR_1C_Yoga_Mat_EVA_Prem_8mm_Logo_Black"/>
            <filter val="SBR_1C_Yoga_Mat_EVA_Prem_8mm_Logo_Pink"/>
            <filter val="SBR_1C_Yoga_Mat_EVA_Prem_8mm_Logo_Prple"/>
            <filter val="SBR_1C_Yoga_Mat_TPE_6mm_Logo_Black"/>
            <filter val="SBR_1C_Yoga_Mat_TPE_6mm_Logo_Blue"/>
            <filter val="SBR_1C_Yoga_Mat_TPE_6mm_Logo_Pink"/>
            <filter val="SBR_1C_Yoga_Mat_TPE_6mm_Logo_Purplle"/>
            <filter val="SBR_1C_Yoga_Mat_TPE_8mm_Logo_Black"/>
            <filter val="SBR_1C_Yoga_Mat_TPE_8mm_Logo_Blue"/>
            <filter val="SBR_1C_Yoga_Mat_TPE_8mm_Logo_Pink"/>
            <filter val="SBR_1C_Yoga_Mat_TPE_8mm_Logo_Purplle"/>
            <filter val="SBR_1C_YogaMatEVAPrem_6mm_Prpl"/>
            <filter val="SBR_2C_adjustbl Wrist Weights_Pair_Black"/>
            <filter val="SBR_2C_adjustbl Wrist Weights_Pair_Blue"/>
            <filter val="SBR_2C_All_Joints_Support_Black"/>
            <filter val="SBR_2C_Ankle_Cum_Elbow_Support_Black"/>
            <filter val="SBR_2C_Ankle_Support_Magnetic_Black"/>
            <filter val="SBR_2C_Boxing Gloves_Free_Size_Pair"/>
            <filter val="SBR_2C_Focus Pads_Pair_Blue_White"/>
            <filter val="SBR_2C_Focus Pads_Pair_Red_White"/>
            <filter val="SBR_2C_Knee_Sleeve_Compression_L_Blue"/>
            <filter val="SBR_2C_Knee_Sleeve_Compression_XL_Green"/>
            <filter val="SBR_2C_Knee_Support_L_No_Logo_Blue"/>
            <filter val="SBR_2C_Knee_Support_M_3D Design_Blue"/>
            <filter val="SBR_2C_Knee_Support_M_No_Logo_Blue"/>
            <filter val="SBR_2C_Knee_Support_S_Lines_Blue"/>
            <filter val="SBR_2C_Knee_Support_Sleeve_L_Blue"/>
            <filter val="SBR_2C_Resistance_Tube_No_Logo_Multiclr"/>
            <filter val="SBR_2C_Scar_Removar_15x3.5_Pack of 2"/>
            <filter val="SBR_2C_Scar_Removar_7.5x3.5_Pack of 2"/>
            <filter val="SBR_2C_Shoe_Shield_L_Main_Black"/>
            <filter val="SBR_2C_Shoe_Shield_S_Main_Black"/>
            <filter val="SBR_2C_Strap_Charge3_Main_Blk_Wht"/>
            <filter val="SBR_2C_Strap_Charge3_Main_Red_Blk"/>
            <filter val="SBR_2C_Strap_MI_3&amp;4_Black_Black_Design"/>
            <filter val="SBR_2C_Strap_MI_3&amp;4_Camo_Blue_Green"/>
            <filter val="SBR_2C_Strap_MI_3&amp;4_Camo_Blue_Grey"/>
            <filter val="SBR_2C_Strap_MI_3&amp;4_Camo_Green_Grey"/>
            <filter val="SBR_2C_Strap_MI_3&amp;4_Plain_Black_Black"/>
            <filter val="SBR_2C_Strap_MI_3&amp;4_Plain_Black_D_Blue"/>
            <filter val="SBR_2C_Strap_MI_3&amp;4_Plain_Green_Grey"/>
            <filter val="SBR_2C_Strap_MI_3&amp;4_Plain_Grey_White"/>
            <filter val="SBR_2C_Strap_MI_3&amp;4_Plain_Red_D_Blue"/>
            <filter val="SBR_2C_Strap_Mi_5&amp;6_Plain_Black_Black"/>
            <filter val="SBR_2C_Strap_Mi_5&amp;6_Plain_Black_D_Blue"/>
            <filter val="SBR_2C_Strap_Mi_5&amp;6_Plain_Green_Grey"/>
            <filter val="SBR_2C_Strap_Mi_5&amp;6_Plain_White_Pink"/>
            <filter val="SBR_2C_STRP_CHARGE5_L_BLK_GRN"/>
            <filter val="SBR_2C_STRP_CHARGE5_L_BLK_GRY"/>
            <filter val="SBR_2C_STRP_CHARGE5_S_GRY_WHT"/>
            <filter val="SBR_2C_Wrist Support_Pair_Black"/>
            <filter val="SBR_2C_Wrist Support_Pair_Blue"/>
            <filter val="SBR_2C_Wrist Support_Pair_Brown"/>
            <filter val="SBR_2C_Wrist Support_Pair_Olive Green"/>
            <filter val="SBR_2C_Wrist Support_Pair_Red"/>
            <filter val="SBR_2C_Wrist_Support_Wrap_F_Size_Grey"/>
            <filter val="SBR_3C_Balaclava_Unisex_Blk_Blu_Camo(Gr)"/>
            <filter val="SBR_3C_Hip_Loop_Fabric_Band_N_Logo_3Clr"/>
            <filter val="SBR_3C_Socks_Compression_L/XL_Black"/>
            <filter val="SBR_3C_Socks_Compression_L/XL_Skin"/>
            <filter val="SBR_3C_Socks_Compression_S/M_Black"/>
            <filter val="SBR_3C_Strap_20mm_Hole_Black_Grey_Yellow"/>
            <filter val="SBR_3C_Strap_20mm_Hole_Black_White_Grey"/>
            <filter val="SBR_3C_Strap_20mm_Hole_Blue_Grey_Black"/>
            <filter val="SBR_3C_Strap_20mm_Plain_Blue_Black_Grey"/>
            <filter val="SBR_3C_Strap_20mm_Plain_Red_White_Black"/>
            <filter val="SBR_3C_Strap_Charge2_Large_Blk_Gry_Prpl"/>
            <filter val="SBR_3C_Strap_Charge2_Large_Prpl_SBl_Rd"/>
            <filter val="SBR_3C_Strap_Charge2_Main_Blk_Gry_DBl"/>
            <filter val="SBR_3C_Strap_Charge2_Main_Blk_Rd_Gry"/>
            <filter val="SBR_3C_Strap_Charge2_Main_Wht_Rd_L_Pink"/>
            <filter val="SBR_3C_Strap_Charge2_Small_Blk_Gry_Prpl"/>
            <filter val="SBR_3C_Strap_Charge3_Main_Blu_Blk_Wht"/>
            <filter val="SBR_3C_Strap_Charge3_Main_Grn_Blu_Blk"/>
            <filter val="SBR_3C_Strap_Charge3_Main_Prpl_Blu_Blk"/>
            <filter val="SBR_3C_Strap_Honor_4&amp;5_Org_SBl_Grn"/>
            <filter val="SBR_3C_Strap_Honor_4&amp;5_Red_Blk_Wht"/>
            <filter val="SBR_3C_Strap_MI_3&amp;4_Plain_Blk_Gry_Dbl"/>
            <filter val="SBR_3C_Strap_MI_3&amp;4_Plain_Blk_Wht_SBl"/>
            <filter val="SBR_3C_Strap_Mi_5&amp;6_Sprty_Black_Combo"/>
            <filter val="SBR_3C_Strap_Mi_5&amp;6_Sprty_BlGry_BlW_BlGr"/>
            <filter val="SBR_3C_Strap_Mi_5&amp;6_Sprty_GWt_BGr_Bk_SBl"/>
            <filter val="SBR_3C_Strap_Mi_5&amp;6_Sprty_Pink_SkyBl_Gry"/>
            <filter val="SBR_3C_Strap_Samsung_Gear_S3_Grn_Wht_Blk"/>
            <filter val="SBR_3C_Strap_Samsung_Gear_S3_Org_Blu_Grn"/>
            <filter val="SBR_3C_Strap_Samsung_Gear_S3_Rd_DBl_Wht"/>
            <filter val="SBR_4C_Strap_MI2_Plain_Org_Blk_Wht_Gry"/>
            <filter val="SBR_5C_Strap_MI_3&amp;4_2_Clr_Bk_R_W_Gy_DB"/>
            <filter val="SBR_5C_Strap_MI_3&amp;4_2_Clr_Black_Combo"/>
            <filter val="SBR_5C_Strap_MI_3&amp;4_2_Clr_Gr_SB_Y_Bk_B/R"/>
            <filter val="SBR_5C_Strap_MI_3&amp;4_Plain_Bk_R_W_Gy_DB"/>
            <filter val="SBR_5C_Strap_MI_3&amp;4_Plain_R_SB_Gy_W_Grn"/>
            <filter val="SBR_5C_Strap_MI_3&amp;4_Plan_Bk_W_Vl_O_Y"/>
          </filters>
        </filterColumn>
        <filterColumn colId="2">
          <filters blank="1">
            <filter val="AUR"/>
          </filters>
        </filterColumn>
      </autoFilter>
    </customSheetView>
    <customSheetView guid="{A9FAD067-E94B-4918-AB21-13AD52EED6B3}" filter="1" showAutoFilter="1">
      <pageMargins left="0.7" right="0.7" top="0.75" bottom="0.75" header="0.3" footer="0.3"/>
      <autoFilter ref="A2:DC2793" xr:uid="{F038EE8F-352D-48C4-A986-C6AD0C7A4C15}">
        <filterColumn colId="3">
          <filters>
            <filter val="KTS"/>
          </filters>
        </filterColumn>
      </autoFilter>
    </customSheetView>
    <customSheetView guid="{E59A2530-F6D5-4A42-8955-8AC7E6EA0B71}" filter="1" showAutoFilter="1">
      <pageMargins left="0.7" right="0.7" top="0.75" bottom="0.75" header="0.3" footer="0.3"/>
      <autoFilter ref="B1:DB5139" xr:uid="{15037CF0-170F-4F47-892C-65BB7B1DEF56}"/>
    </customSheetView>
    <customSheetView guid="{05FEC557-51C6-47D8-BF78-A3B430D054CA}" filter="1" showAutoFilter="1">
      <pageMargins left="0.7" right="0.7" top="0.75" bottom="0.75" header="0.3" footer="0.3"/>
      <autoFilter ref="A2:DB1809" xr:uid="{665798FC-F99D-45A2-9520-63FA398D75BA}">
        <filterColumn colId="3">
          <filters>
            <filter val="BEC"/>
          </filters>
        </filterColumn>
      </autoFilter>
    </customSheetView>
    <customSheetView guid="{01481C5D-5D0F-4C04-BD26-D68098B09128}" filter="1" showAutoFilter="1">
      <pageMargins left="0.7" right="0.7" top="0.75" bottom="0.75" header="0.3" footer="0.3"/>
      <autoFilter ref="B1:DB5139" xr:uid="{52B95B15-59B5-4A9B-A870-FD6F27DE0E1F}"/>
    </customSheetView>
    <customSheetView guid="{7E302A77-6612-4525-8C85-9E3855AAECE3}" filter="1" showAutoFilter="1">
      <pageMargins left="0.7" right="0.7" top="0.75" bottom="0.75" header="0.3" footer="0.3"/>
      <autoFilter ref="O1:AN3385" xr:uid="{3C10107D-1BDD-4FAA-86E2-1876FBE3ABF3}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A3DDC-9021-4971-A541-925AF3100641}">
  <dimension ref="A1:CA122"/>
  <sheetViews>
    <sheetView topLeftCell="A94" zoomScaleNormal="100" workbookViewId="0">
      <selection sqref="A1:BM5"/>
    </sheetView>
  </sheetViews>
  <sheetFormatPr defaultRowHeight="28.5" customHeight="1"/>
  <cols>
    <col min="1" max="1" width="13.85546875" bestFit="1" customWidth="1"/>
    <col min="2" max="2" width="12.5703125" bestFit="1" customWidth="1"/>
    <col min="3" max="3" width="16.85546875" bestFit="1" customWidth="1"/>
    <col min="4" max="4" width="13.140625" bestFit="1" customWidth="1"/>
    <col min="5" max="5" width="13.28515625" bestFit="1" customWidth="1"/>
    <col min="6" max="6" width="13.140625" bestFit="1" customWidth="1"/>
    <col min="7" max="7" width="13.28515625" bestFit="1" customWidth="1"/>
    <col min="8" max="8" width="13.140625" bestFit="1" customWidth="1"/>
    <col min="9" max="9" width="13.28515625" bestFit="1" customWidth="1"/>
    <col min="10" max="10" width="13.140625" bestFit="1" customWidth="1"/>
    <col min="11" max="11" width="13.28515625" bestFit="1" customWidth="1"/>
    <col min="12" max="12" width="13.140625" bestFit="1" customWidth="1"/>
    <col min="13" max="13" width="13.28515625" bestFit="1" customWidth="1"/>
    <col min="14" max="14" width="13.140625" bestFit="1" customWidth="1"/>
    <col min="15" max="15" width="13.28515625" bestFit="1" customWidth="1"/>
    <col min="16" max="16" width="13.140625" bestFit="1" customWidth="1"/>
    <col min="17" max="17" width="13.28515625" bestFit="1" customWidth="1"/>
    <col min="18" max="18" width="13.140625" bestFit="1" customWidth="1"/>
    <col min="19" max="19" width="13.28515625" bestFit="1" customWidth="1"/>
    <col min="20" max="20" width="13.140625" bestFit="1" customWidth="1"/>
    <col min="21" max="21" width="13.28515625" bestFit="1" customWidth="1"/>
    <col min="22" max="22" width="14.140625" bestFit="1" customWidth="1"/>
    <col min="23" max="23" width="14.28515625" bestFit="1" customWidth="1"/>
    <col min="24" max="24" width="14.140625" bestFit="1" customWidth="1"/>
    <col min="25" max="25" width="14.28515625" bestFit="1" customWidth="1"/>
    <col min="26" max="26" width="14.140625" bestFit="1" customWidth="1"/>
    <col min="27" max="27" width="14.28515625" bestFit="1" customWidth="1"/>
    <col min="28" max="28" width="14.140625" bestFit="1" customWidth="1"/>
    <col min="29" max="29" width="14.28515625" bestFit="1" customWidth="1"/>
    <col min="30" max="30" width="14.140625" bestFit="1" customWidth="1"/>
    <col min="31" max="31" width="14.28515625" bestFit="1" customWidth="1"/>
    <col min="32" max="32" width="14.140625" bestFit="1" customWidth="1"/>
    <col min="33" max="33" width="14.28515625" bestFit="1" customWidth="1"/>
    <col min="34" max="34" width="14.140625" bestFit="1" customWidth="1"/>
    <col min="35" max="35" width="14.28515625" bestFit="1" customWidth="1"/>
    <col min="36" max="36" width="14.140625" bestFit="1" customWidth="1"/>
    <col min="37" max="37" width="14.28515625" bestFit="1" customWidth="1"/>
    <col min="38" max="38" width="14.140625" bestFit="1" customWidth="1"/>
    <col min="39" max="39" width="14.28515625" bestFit="1" customWidth="1"/>
    <col min="40" max="40" width="14.140625" bestFit="1" customWidth="1"/>
    <col min="41" max="41" width="14.28515625" bestFit="1" customWidth="1"/>
    <col min="42" max="42" width="14.140625" bestFit="1" customWidth="1"/>
    <col min="43" max="43" width="14.28515625" bestFit="1" customWidth="1"/>
    <col min="44" max="44" width="14.140625" bestFit="1" customWidth="1"/>
    <col min="45" max="45" width="14.28515625" bestFit="1" customWidth="1"/>
    <col min="46" max="46" width="14.140625" bestFit="1" customWidth="1"/>
    <col min="47" max="47" width="14.28515625" bestFit="1" customWidth="1"/>
    <col min="48" max="48" width="14.140625" bestFit="1" customWidth="1"/>
    <col min="49" max="49" width="14.28515625" bestFit="1" customWidth="1"/>
    <col min="50" max="50" width="14.140625" bestFit="1" customWidth="1"/>
    <col min="51" max="51" width="14.28515625" bestFit="1" customWidth="1"/>
    <col min="52" max="52" width="14.140625" bestFit="1" customWidth="1"/>
    <col min="53" max="53" width="14.28515625" bestFit="1" customWidth="1"/>
    <col min="54" max="54" width="14.140625" bestFit="1" customWidth="1"/>
    <col min="55" max="55" width="14.28515625" bestFit="1" customWidth="1"/>
    <col min="56" max="56" width="14.140625" bestFit="1" customWidth="1"/>
    <col min="57" max="57" width="14.28515625" bestFit="1" customWidth="1"/>
    <col min="58" max="58" width="14.140625" bestFit="1" customWidth="1"/>
    <col min="59" max="59" width="14.28515625" bestFit="1" customWidth="1"/>
    <col min="60" max="60" width="14.140625" bestFit="1" customWidth="1"/>
    <col min="61" max="61" width="14.28515625" bestFit="1" customWidth="1"/>
    <col min="62" max="62" width="14.140625" bestFit="1" customWidth="1"/>
    <col min="63" max="63" width="14.28515625" bestFit="1" customWidth="1"/>
    <col min="64" max="64" width="14.140625" bestFit="1" customWidth="1"/>
    <col min="65" max="65" width="14.28515625" bestFit="1" customWidth="1"/>
    <col min="71" max="71" width="12" bestFit="1" customWidth="1"/>
    <col min="73" max="73" width="12" bestFit="1" customWidth="1"/>
  </cols>
  <sheetData>
    <row r="1" spans="1:79" ht="28.5" customHeight="1">
      <c r="A1" s="17" t="s">
        <v>185</v>
      </c>
      <c r="B1" s="18" t="s">
        <v>186</v>
      </c>
      <c r="C1" s="18" t="s">
        <v>187</v>
      </c>
      <c r="D1" s="18" t="s">
        <v>188</v>
      </c>
      <c r="E1" s="18" t="s">
        <v>189</v>
      </c>
      <c r="F1" s="18" t="s">
        <v>190</v>
      </c>
      <c r="G1" s="18" t="s">
        <v>191</v>
      </c>
      <c r="H1" s="18" t="s">
        <v>192</v>
      </c>
      <c r="I1" s="18" t="s">
        <v>193</v>
      </c>
      <c r="J1" s="18" t="s">
        <v>194</v>
      </c>
      <c r="K1" s="18" t="s">
        <v>195</v>
      </c>
      <c r="L1" s="18" t="s">
        <v>196</v>
      </c>
      <c r="M1" s="18" t="s">
        <v>197</v>
      </c>
      <c r="N1" s="18" t="s">
        <v>198</v>
      </c>
      <c r="O1" s="18" t="s">
        <v>199</v>
      </c>
      <c r="P1" s="18" t="s">
        <v>200</v>
      </c>
      <c r="Q1" s="18" t="s">
        <v>201</v>
      </c>
      <c r="R1" s="18" t="s">
        <v>202</v>
      </c>
      <c r="S1" s="18" t="s">
        <v>203</v>
      </c>
      <c r="T1" s="18" t="s">
        <v>204</v>
      </c>
      <c r="U1" s="18" t="s">
        <v>205</v>
      </c>
      <c r="V1" s="18" t="s">
        <v>206</v>
      </c>
      <c r="W1" s="18" t="s">
        <v>207</v>
      </c>
      <c r="X1" s="18" t="s">
        <v>208</v>
      </c>
      <c r="Y1" s="18" t="s">
        <v>209</v>
      </c>
      <c r="Z1" s="18" t="s">
        <v>210</v>
      </c>
      <c r="AA1" s="18" t="s">
        <v>211</v>
      </c>
      <c r="AB1" s="18" t="s">
        <v>212</v>
      </c>
      <c r="AC1" s="18" t="s">
        <v>213</v>
      </c>
      <c r="AD1" s="18" t="s">
        <v>214</v>
      </c>
      <c r="AE1" s="18" t="s">
        <v>215</v>
      </c>
      <c r="AF1" s="18" t="s">
        <v>216</v>
      </c>
      <c r="AG1" s="18" t="s">
        <v>217</v>
      </c>
      <c r="AH1" s="18" t="s">
        <v>218</v>
      </c>
      <c r="AI1" s="18" t="s">
        <v>219</v>
      </c>
      <c r="AJ1" s="18" t="s">
        <v>220</v>
      </c>
      <c r="AK1" s="18" t="s">
        <v>221</v>
      </c>
      <c r="AL1" s="18" t="s">
        <v>222</v>
      </c>
      <c r="AM1" s="18" t="s">
        <v>223</v>
      </c>
      <c r="AN1" s="18" t="s">
        <v>224</v>
      </c>
      <c r="AO1" s="18" t="s">
        <v>225</v>
      </c>
      <c r="AP1" s="18" t="s">
        <v>226</v>
      </c>
      <c r="AQ1" s="18" t="s">
        <v>227</v>
      </c>
      <c r="AR1" s="18" t="s">
        <v>228</v>
      </c>
      <c r="AS1" s="18" t="s">
        <v>229</v>
      </c>
      <c r="AT1" s="18" t="s">
        <v>230</v>
      </c>
      <c r="AU1" s="18" t="s">
        <v>231</v>
      </c>
      <c r="AV1" s="18" t="s">
        <v>232</v>
      </c>
      <c r="AW1" s="18" t="s">
        <v>233</v>
      </c>
      <c r="AX1" s="18" t="s">
        <v>234</v>
      </c>
      <c r="AY1" s="18" t="s">
        <v>235</v>
      </c>
      <c r="AZ1" s="18" t="s">
        <v>236</v>
      </c>
      <c r="BA1" s="18" t="s">
        <v>237</v>
      </c>
      <c r="BB1" s="18" t="s">
        <v>238</v>
      </c>
      <c r="BC1" s="18" t="s">
        <v>239</v>
      </c>
      <c r="BD1" s="18" t="s">
        <v>240</v>
      </c>
      <c r="BE1" s="18" t="s">
        <v>241</v>
      </c>
      <c r="BF1" s="18" t="s">
        <v>242</v>
      </c>
      <c r="BG1" s="18" t="s">
        <v>243</v>
      </c>
      <c r="BH1" s="18" t="s">
        <v>244</v>
      </c>
      <c r="BI1" s="18" t="s">
        <v>245</v>
      </c>
      <c r="BJ1" s="18" t="s">
        <v>246</v>
      </c>
      <c r="BK1" s="18" t="s">
        <v>247</v>
      </c>
      <c r="BL1" s="18" t="s">
        <v>248</v>
      </c>
      <c r="BM1" s="19" t="s">
        <v>249</v>
      </c>
      <c r="BO1" s="20"/>
    </row>
    <row r="2" spans="1:79" ht="28.5" customHeight="1">
      <c r="A2" s="21" t="s">
        <v>36</v>
      </c>
      <c r="B2" s="22" t="s">
        <v>104</v>
      </c>
      <c r="C2" s="22" t="s">
        <v>143</v>
      </c>
      <c r="D2" s="22">
        <v>0</v>
      </c>
      <c r="E2" s="22">
        <v>0</v>
      </c>
      <c r="F2" s="22">
        <v>852</v>
      </c>
      <c r="G2" s="22">
        <v>3</v>
      </c>
      <c r="H2" s="22">
        <v>284</v>
      </c>
      <c r="I2" s="22">
        <v>1</v>
      </c>
      <c r="J2" s="22">
        <v>0</v>
      </c>
      <c r="K2" s="22">
        <v>0</v>
      </c>
      <c r="L2" s="22">
        <v>568</v>
      </c>
      <c r="M2" s="22">
        <v>2</v>
      </c>
      <c r="N2" s="22">
        <v>284</v>
      </c>
      <c r="O2" s="22">
        <v>1</v>
      </c>
      <c r="P2" s="22">
        <v>852</v>
      </c>
      <c r="Q2" s="22">
        <v>3</v>
      </c>
      <c r="R2" s="22">
        <v>0</v>
      </c>
      <c r="S2" s="22">
        <v>0</v>
      </c>
      <c r="T2" s="22">
        <v>0</v>
      </c>
      <c r="U2" s="22">
        <v>0</v>
      </c>
      <c r="V2" s="22">
        <v>568</v>
      </c>
      <c r="W2" s="22">
        <v>2</v>
      </c>
      <c r="X2" s="22">
        <v>0</v>
      </c>
      <c r="Y2" s="22">
        <v>0</v>
      </c>
      <c r="Z2" s="22">
        <v>284</v>
      </c>
      <c r="AA2" s="22">
        <v>1</v>
      </c>
      <c r="AB2" s="22">
        <v>0</v>
      </c>
      <c r="AC2" s="22">
        <v>0</v>
      </c>
      <c r="AD2" s="22">
        <v>0</v>
      </c>
      <c r="AE2" s="22">
        <v>0</v>
      </c>
      <c r="AF2" s="22">
        <v>573</v>
      </c>
      <c r="AG2" s="22">
        <v>2</v>
      </c>
      <c r="AH2" s="22">
        <v>177</v>
      </c>
      <c r="AI2" s="22">
        <v>1</v>
      </c>
      <c r="AJ2" s="22">
        <v>466</v>
      </c>
      <c r="AK2" s="22">
        <v>2</v>
      </c>
      <c r="AL2" s="22">
        <v>0</v>
      </c>
      <c r="AM2" s="22">
        <v>0</v>
      </c>
      <c r="AN2" s="22">
        <v>857</v>
      </c>
      <c r="AO2" s="22">
        <v>3</v>
      </c>
      <c r="AP2" s="22">
        <v>568</v>
      </c>
      <c r="AQ2" s="22">
        <v>2</v>
      </c>
      <c r="AR2" s="22">
        <v>466</v>
      </c>
      <c r="AS2" s="22">
        <v>2</v>
      </c>
      <c r="AT2" s="22">
        <v>867</v>
      </c>
      <c r="AU2" s="22">
        <v>3</v>
      </c>
      <c r="AV2" s="22">
        <v>2797</v>
      </c>
      <c r="AW2" s="22">
        <v>12</v>
      </c>
      <c r="AX2" s="22">
        <v>1110</v>
      </c>
      <c r="AY2" s="22">
        <v>5</v>
      </c>
      <c r="AZ2" s="22">
        <v>1464</v>
      </c>
      <c r="BA2" s="22">
        <v>7</v>
      </c>
      <c r="BB2" s="22">
        <v>1380</v>
      </c>
      <c r="BC2" s="22">
        <v>5</v>
      </c>
      <c r="BD2" s="22">
        <v>1647</v>
      </c>
      <c r="BE2" s="22">
        <v>6</v>
      </c>
      <c r="BF2" s="22">
        <v>1333</v>
      </c>
      <c r="BG2" s="22">
        <v>5</v>
      </c>
      <c r="BH2" s="22">
        <v>3637</v>
      </c>
      <c r="BI2" s="22">
        <v>18</v>
      </c>
      <c r="BJ2" s="22">
        <v>1221</v>
      </c>
      <c r="BK2" s="22">
        <v>5</v>
      </c>
      <c r="BL2" s="22">
        <v>2797</v>
      </c>
      <c r="BM2" s="23">
        <v>12</v>
      </c>
      <c r="BS2" s="18" t="s">
        <v>188</v>
      </c>
      <c r="BU2" s="24">
        <v>45261</v>
      </c>
    </row>
    <row r="3" spans="1:79" ht="28.5" customHeight="1">
      <c r="A3" s="25" t="s">
        <v>16</v>
      </c>
      <c r="B3" s="26" t="s">
        <v>103</v>
      </c>
      <c r="C3" s="26" t="s">
        <v>151</v>
      </c>
      <c r="D3" s="26">
        <v>12552</v>
      </c>
      <c r="E3" s="26">
        <v>22</v>
      </c>
      <c r="F3" s="26">
        <v>13693</v>
      </c>
      <c r="G3" s="26">
        <v>24</v>
      </c>
      <c r="H3" s="26">
        <v>19969</v>
      </c>
      <c r="I3" s="26">
        <v>35</v>
      </c>
      <c r="J3" s="26">
        <v>14264</v>
      </c>
      <c r="K3" s="26">
        <v>25</v>
      </c>
      <c r="L3" s="26">
        <v>10840</v>
      </c>
      <c r="M3" s="26">
        <v>19</v>
      </c>
      <c r="N3" s="26">
        <v>7988</v>
      </c>
      <c r="O3" s="26">
        <v>14</v>
      </c>
      <c r="P3" s="26">
        <v>7988</v>
      </c>
      <c r="Q3" s="26">
        <v>14</v>
      </c>
      <c r="R3" s="26">
        <v>15405</v>
      </c>
      <c r="S3" s="26">
        <v>27</v>
      </c>
      <c r="T3" s="26">
        <v>11411</v>
      </c>
      <c r="U3" s="26">
        <v>20</v>
      </c>
      <c r="V3" s="26">
        <v>19969</v>
      </c>
      <c r="W3" s="26">
        <v>35</v>
      </c>
      <c r="X3" s="26">
        <v>11981</v>
      </c>
      <c r="Y3" s="26">
        <v>21</v>
      </c>
      <c r="Z3" s="26">
        <v>17687</v>
      </c>
      <c r="AA3" s="26">
        <v>31</v>
      </c>
      <c r="AB3" s="26">
        <v>19774</v>
      </c>
      <c r="AC3" s="26">
        <v>35</v>
      </c>
      <c r="AD3" s="26">
        <v>19531</v>
      </c>
      <c r="AE3" s="26">
        <v>35</v>
      </c>
      <c r="AF3" s="26">
        <v>9487</v>
      </c>
      <c r="AG3" s="26">
        <v>17</v>
      </c>
      <c r="AH3" s="26">
        <v>15754</v>
      </c>
      <c r="AI3" s="26">
        <v>28</v>
      </c>
      <c r="AJ3" s="26">
        <v>33482</v>
      </c>
      <c r="AK3" s="26">
        <v>60</v>
      </c>
      <c r="AL3" s="26">
        <v>18415</v>
      </c>
      <c r="AM3" s="26">
        <v>33</v>
      </c>
      <c r="AN3" s="26">
        <v>25670</v>
      </c>
      <c r="AO3" s="26">
        <v>46</v>
      </c>
      <c r="AP3" s="26">
        <v>27923</v>
      </c>
      <c r="AQ3" s="26">
        <v>50</v>
      </c>
      <c r="AR3" s="26">
        <v>15089</v>
      </c>
      <c r="AS3" s="26">
        <v>27</v>
      </c>
      <c r="AT3" s="26">
        <v>16183</v>
      </c>
      <c r="AU3" s="26">
        <v>29</v>
      </c>
      <c r="AV3" s="26">
        <v>36273</v>
      </c>
      <c r="AW3" s="26">
        <v>65</v>
      </c>
      <c r="AX3" s="26">
        <v>54130</v>
      </c>
      <c r="AY3" s="26">
        <v>97</v>
      </c>
      <c r="AZ3" s="26">
        <v>40737</v>
      </c>
      <c r="BA3" s="26">
        <v>73</v>
      </c>
      <c r="BB3" s="26">
        <v>41853</v>
      </c>
      <c r="BC3" s="26">
        <v>75</v>
      </c>
      <c r="BD3" s="26">
        <v>46317</v>
      </c>
      <c r="BE3" s="26">
        <v>83</v>
      </c>
      <c r="BF3" s="26">
        <v>62574</v>
      </c>
      <c r="BG3" s="26">
        <v>117</v>
      </c>
      <c r="BH3" s="26">
        <v>41181</v>
      </c>
      <c r="BI3" s="26">
        <v>77</v>
      </c>
      <c r="BJ3" s="26">
        <v>59365</v>
      </c>
      <c r="BK3" s="26">
        <v>111</v>
      </c>
      <c r="BL3" s="26">
        <v>36273</v>
      </c>
      <c r="BM3" s="27">
        <v>65</v>
      </c>
      <c r="BS3" s="18" t="s">
        <v>189</v>
      </c>
      <c r="BU3" s="24">
        <v>45261</v>
      </c>
    </row>
    <row r="4" spans="1:79" ht="28.5" customHeight="1">
      <c r="A4" s="21" t="s">
        <v>74</v>
      </c>
      <c r="B4" s="22" t="s">
        <v>103</v>
      </c>
      <c r="C4" s="22" t="s">
        <v>151</v>
      </c>
      <c r="D4" s="22">
        <v>1161</v>
      </c>
      <c r="E4" s="22">
        <v>9</v>
      </c>
      <c r="F4" s="22">
        <v>129</v>
      </c>
      <c r="G4" s="22">
        <v>1</v>
      </c>
      <c r="H4" s="22">
        <v>1161</v>
      </c>
      <c r="I4" s="22">
        <v>9</v>
      </c>
      <c r="J4" s="22">
        <v>1032</v>
      </c>
      <c r="K4" s="22">
        <v>8</v>
      </c>
      <c r="L4" s="22">
        <v>516</v>
      </c>
      <c r="M4" s="22">
        <v>4</v>
      </c>
      <c r="N4" s="22">
        <v>645</v>
      </c>
      <c r="O4" s="22">
        <v>5</v>
      </c>
      <c r="P4" s="22">
        <v>645</v>
      </c>
      <c r="Q4" s="22">
        <v>5</v>
      </c>
      <c r="R4" s="22">
        <v>1419</v>
      </c>
      <c r="S4" s="22">
        <v>11</v>
      </c>
      <c r="T4" s="22">
        <v>903</v>
      </c>
      <c r="U4" s="22">
        <v>7</v>
      </c>
      <c r="V4" s="22">
        <v>1032</v>
      </c>
      <c r="W4" s="22">
        <v>8</v>
      </c>
      <c r="X4" s="22">
        <v>645</v>
      </c>
      <c r="Y4" s="22">
        <v>5</v>
      </c>
      <c r="Z4" s="22">
        <v>387</v>
      </c>
      <c r="AA4" s="22">
        <v>3</v>
      </c>
      <c r="AB4" s="22">
        <v>1419</v>
      </c>
      <c r="AC4" s="22">
        <v>11</v>
      </c>
      <c r="AD4" s="22">
        <v>645</v>
      </c>
      <c r="AE4" s="22">
        <v>5</v>
      </c>
      <c r="AF4" s="22">
        <v>645</v>
      </c>
      <c r="AG4" s="22">
        <v>5</v>
      </c>
      <c r="AH4" s="22">
        <v>645</v>
      </c>
      <c r="AI4" s="22">
        <v>5</v>
      </c>
      <c r="AJ4" s="22">
        <v>1290</v>
      </c>
      <c r="AK4" s="22">
        <v>10</v>
      </c>
      <c r="AL4" s="22">
        <v>258</v>
      </c>
      <c r="AM4" s="22">
        <v>2</v>
      </c>
      <c r="AN4" s="22">
        <v>516</v>
      </c>
      <c r="AO4" s="22">
        <v>4</v>
      </c>
      <c r="AP4" s="22">
        <v>1806</v>
      </c>
      <c r="AQ4" s="22">
        <v>14</v>
      </c>
      <c r="AR4" s="22">
        <v>645</v>
      </c>
      <c r="AS4" s="22">
        <v>5</v>
      </c>
      <c r="AT4" s="22">
        <v>1419</v>
      </c>
      <c r="AU4" s="22">
        <v>11</v>
      </c>
      <c r="AV4" s="22">
        <v>2493</v>
      </c>
      <c r="AW4" s="22">
        <v>19</v>
      </c>
      <c r="AX4" s="22">
        <v>2064</v>
      </c>
      <c r="AY4" s="22">
        <v>16</v>
      </c>
      <c r="AZ4" s="22">
        <v>1161</v>
      </c>
      <c r="BA4" s="22">
        <v>9</v>
      </c>
      <c r="BB4" s="22">
        <v>1161</v>
      </c>
      <c r="BC4" s="22">
        <v>9</v>
      </c>
      <c r="BD4" s="22">
        <v>1719</v>
      </c>
      <c r="BE4" s="22">
        <v>13</v>
      </c>
      <c r="BF4" s="22">
        <v>595</v>
      </c>
      <c r="BG4" s="22">
        <v>5</v>
      </c>
      <c r="BH4" s="22">
        <v>833</v>
      </c>
      <c r="BI4" s="22">
        <v>7</v>
      </c>
      <c r="BJ4" s="22">
        <v>357</v>
      </c>
      <c r="BK4" s="22">
        <v>3</v>
      </c>
      <c r="BL4" s="22">
        <v>2493</v>
      </c>
      <c r="BM4" s="23">
        <v>19</v>
      </c>
      <c r="BS4" s="18" t="s">
        <v>190</v>
      </c>
      <c r="BU4" s="24">
        <v>45262</v>
      </c>
    </row>
    <row r="5" spans="1:79" ht="28.5" customHeight="1">
      <c r="A5" s="25" t="s">
        <v>2</v>
      </c>
      <c r="B5" s="26" t="s">
        <v>101</v>
      </c>
      <c r="C5" s="26" t="s">
        <v>152</v>
      </c>
      <c r="D5" s="26">
        <v>4116</v>
      </c>
      <c r="E5" s="26">
        <v>2</v>
      </c>
      <c r="F5" s="26">
        <v>14392</v>
      </c>
      <c r="G5" s="26">
        <v>8</v>
      </c>
      <c r="H5" s="26">
        <v>34181</v>
      </c>
      <c r="I5" s="26">
        <v>19</v>
      </c>
      <c r="J5" s="26">
        <v>16191</v>
      </c>
      <c r="K5" s="26">
        <v>9</v>
      </c>
      <c r="L5" s="26">
        <v>25815</v>
      </c>
      <c r="M5" s="26">
        <v>15</v>
      </c>
      <c r="N5" s="26">
        <v>42905</v>
      </c>
      <c r="O5" s="26">
        <v>25</v>
      </c>
      <c r="P5" s="26">
        <v>18799</v>
      </c>
      <c r="Q5" s="26">
        <v>11</v>
      </c>
      <c r="R5" s="26">
        <v>22217</v>
      </c>
      <c r="S5" s="26">
        <v>13</v>
      </c>
      <c r="T5" s="26">
        <v>15381</v>
      </c>
      <c r="U5" s="26">
        <v>9</v>
      </c>
      <c r="V5" s="26">
        <v>27344</v>
      </c>
      <c r="W5" s="26">
        <v>16</v>
      </c>
      <c r="X5" s="26">
        <v>20508</v>
      </c>
      <c r="Y5" s="26">
        <v>12</v>
      </c>
      <c r="Z5" s="26">
        <v>25635</v>
      </c>
      <c r="AA5" s="26">
        <v>15</v>
      </c>
      <c r="AB5" s="26">
        <v>27344</v>
      </c>
      <c r="AC5" s="26">
        <v>16</v>
      </c>
      <c r="AD5" s="26">
        <v>34180</v>
      </c>
      <c r="AE5" s="26">
        <v>20</v>
      </c>
      <c r="AF5" s="26">
        <v>23926</v>
      </c>
      <c r="AG5" s="26">
        <v>14</v>
      </c>
      <c r="AH5" s="26">
        <v>18799</v>
      </c>
      <c r="AI5" s="26">
        <v>11</v>
      </c>
      <c r="AJ5" s="26">
        <v>30762</v>
      </c>
      <c r="AK5" s="26">
        <v>18</v>
      </c>
      <c r="AL5" s="26">
        <v>20528</v>
      </c>
      <c r="AM5" s="26">
        <v>12</v>
      </c>
      <c r="AN5" s="26">
        <v>13692</v>
      </c>
      <c r="AO5" s="26">
        <v>8</v>
      </c>
      <c r="AP5" s="26">
        <v>18809</v>
      </c>
      <c r="AQ5" s="26">
        <v>11</v>
      </c>
      <c r="AR5" s="26">
        <v>13592</v>
      </c>
      <c r="AS5" s="26">
        <v>8</v>
      </c>
      <c r="AT5" s="26">
        <v>5507</v>
      </c>
      <c r="AU5" s="26">
        <v>3</v>
      </c>
      <c r="AV5" s="26">
        <v>8405</v>
      </c>
      <c r="AW5" s="26">
        <v>5</v>
      </c>
      <c r="AX5" s="26">
        <v>17000</v>
      </c>
      <c r="AY5" s="26">
        <v>10</v>
      </c>
      <c r="AZ5" s="26">
        <v>6706</v>
      </c>
      <c r="BA5" s="26">
        <v>4</v>
      </c>
      <c r="BB5" s="26">
        <v>12423</v>
      </c>
      <c r="BC5" s="26">
        <v>7</v>
      </c>
      <c r="BD5" s="26">
        <v>-1099</v>
      </c>
      <c r="BE5" s="26">
        <v>-1</v>
      </c>
      <c r="BF5" s="26">
        <v>39677</v>
      </c>
      <c r="BG5" s="26">
        <v>23</v>
      </c>
      <c r="BH5" s="26">
        <v>15291</v>
      </c>
      <c r="BI5" s="26">
        <v>9</v>
      </c>
      <c r="BJ5" s="26">
        <v>15301</v>
      </c>
      <c r="BK5" s="26">
        <v>9</v>
      </c>
      <c r="BL5" s="26">
        <v>8405</v>
      </c>
      <c r="BM5" s="27">
        <v>5</v>
      </c>
      <c r="BR5" s="28"/>
      <c r="BS5" s="18" t="s">
        <v>191</v>
      </c>
      <c r="BU5" s="24">
        <v>45262</v>
      </c>
      <c r="BW5" s="1" t="s">
        <v>101</v>
      </c>
      <c r="BX5" s="1" t="s">
        <v>105</v>
      </c>
      <c r="BY5" s="1" t="s">
        <v>103</v>
      </c>
      <c r="BZ5" s="1" t="s">
        <v>104</v>
      </c>
      <c r="CA5" s="1" t="s">
        <v>102</v>
      </c>
    </row>
    <row r="6" spans="1:79" ht="28.5" customHeight="1">
      <c r="A6" s="21" t="s">
        <v>10</v>
      </c>
      <c r="B6" s="22" t="s">
        <v>105</v>
      </c>
      <c r="C6" s="22" t="s">
        <v>153</v>
      </c>
      <c r="D6" s="22">
        <v>0</v>
      </c>
      <c r="E6" s="22">
        <v>0</v>
      </c>
      <c r="F6" s="22">
        <v>0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>
        <v>0</v>
      </c>
      <c r="O6" s="22">
        <v>0</v>
      </c>
      <c r="P6" s="22">
        <v>0</v>
      </c>
      <c r="Q6" s="22">
        <v>0</v>
      </c>
      <c r="R6" s="22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1316</v>
      </c>
      <c r="AC6" s="22">
        <v>4</v>
      </c>
      <c r="AD6" s="22">
        <v>658</v>
      </c>
      <c r="AE6" s="22">
        <v>2</v>
      </c>
      <c r="AF6" s="22">
        <v>0</v>
      </c>
      <c r="AG6" s="22">
        <v>0</v>
      </c>
      <c r="AH6" s="22">
        <v>0</v>
      </c>
      <c r="AI6" s="22">
        <v>0</v>
      </c>
      <c r="AJ6" s="22">
        <v>0</v>
      </c>
      <c r="AK6" s="22">
        <v>0</v>
      </c>
      <c r="AL6" s="22">
        <v>0</v>
      </c>
      <c r="AM6" s="22">
        <v>0</v>
      </c>
      <c r="AN6" s="22">
        <v>0</v>
      </c>
      <c r="AO6" s="22">
        <v>0</v>
      </c>
      <c r="AP6" s="22">
        <v>0</v>
      </c>
      <c r="AQ6" s="22">
        <v>0</v>
      </c>
      <c r="AR6" s="22">
        <v>0</v>
      </c>
      <c r="AS6" s="22">
        <v>0</v>
      </c>
      <c r="AT6" s="22">
        <v>0</v>
      </c>
      <c r="AU6" s="22">
        <v>0</v>
      </c>
      <c r="AV6" s="22">
        <v>0</v>
      </c>
      <c r="AW6" s="22">
        <v>0</v>
      </c>
      <c r="AX6" s="22">
        <v>0</v>
      </c>
      <c r="AY6" s="22">
        <v>0</v>
      </c>
      <c r="AZ6" s="22">
        <v>0</v>
      </c>
      <c r="BA6" s="22">
        <v>0</v>
      </c>
      <c r="BB6" s="22">
        <v>0</v>
      </c>
      <c r="BC6" s="22">
        <v>0</v>
      </c>
      <c r="BD6" s="22">
        <v>0</v>
      </c>
      <c r="BE6" s="22">
        <v>0</v>
      </c>
      <c r="BF6" s="22">
        <v>0</v>
      </c>
      <c r="BG6" s="22">
        <v>0</v>
      </c>
      <c r="BH6" s="22">
        <v>0</v>
      </c>
      <c r="BI6" s="22">
        <v>0</v>
      </c>
      <c r="BJ6" s="22">
        <v>0</v>
      </c>
      <c r="BK6" s="22">
        <v>0</v>
      </c>
      <c r="BL6" s="22">
        <v>0</v>
      </c>
      <c r="BM6" s="23">
        <v>0</v>
      </c>
      <c r="BR6" s="28"/>
      <c r="BS6" s="18" t="s">
        <v>192</v>
      </c>
      <c r="BU6" s="24">
        <v>45263</v>
      </c>
      <c r="BW6" s="1" t="s">
        <v>148</v>
      </c>
      <c r="BX6" s="1" t="s">
        <v>153</v>
      </c>
      <c r="BY6" s="1" t="s">
        <v>146</v>
      </c>
      <c r="BZ6" s="1" t="s">
        <v>142</v>
      </c>
      <c r="CA6" s="1" t="s">
        <v>154</v>
      </c>
    </row>
    <row r="7" spans="1:79" ht="28.5" customHeight="1">
      <c r="A7" s="25" t="s">
        <v>29</v>
      </c>
      <c r="B7" s="26" t="s">
        <v>102</v>
      </c>
      <c r="C7" s="26" t="s">
        <v>149</v>
      </c>
      <c r="D7" s="26">
        <v>289</v>
      </c>
      <c r="E7" s="26">
        <v>1</v>
      </c>
      <c r="F7" s="26">
        <v>0</v>
      </c>
      <c r="G7" s="26">
        <v>0</v>
      </c>
      <c r="H7" s="26">
        <v>0</v>
      </c>
      <c r="I7" s="26">
        <v>0</v>
      </c>
      <c r="J7" s="26">
        <v>0</v>
      </c>
      <c r="K7" s="26">
        <v>0</v>
      </c>
      <c r="L7" s="26">
        <v>0</v>
      </c>
      <c r="M7" s="26">
        <v>0</v>
      </c>
      <c r="N7" s="26">
        <v>0</v>
      </c>
      <c r="O7" s="26">
        <v>0</v>
      </c>
      <c r="P7" s="26">
        <v>0</v>
      </c>
      <c r="Q7" s="26">
        <v>0</v>
      </c>
      <c r="R7" s="26">
        <v>0</v>
      </c>
      <c r="S7" s="26">
        <v>0</v>
      </c>
      <c r="T7" s="26">
        <v>0</v>
      </c>
      <c r="U7" s="26">
        <v>0</v>
      </c>
      <c r="V7" s="26">
        <v>0</v>
      </c>
      <c r="W7" s="26">
        <v>0</v>
      </c>
      <c r="X7" s="26">
        <v>0</v>
      </c>
      <c r="Y7" s="26">
        <v>0</v>
      </c>
      <c r="Z7" s="26">
        <v>0</v>
      </c>
      <c r="AA7" s="26">
        <v>0</v>
      </c>
      <c r="AB7" s="26">
        <v>249</v>
      </c>
      <c r="AC7" s="26">
        <v>1</v>
      </c>
      <c r="AD7" s="26">
        <v>0</v>
      </c>
      <c r="AE7" s="26">
        <v>0</v>
      </c>
      <c r="AF7" s="26">
        <v>0</v>
      </c>
      <c r="AG7" s="26">
        <v>0</v>
      </c>
      <c r="AH7" s="26">
        <v>0</v>
      </c>
      <c r="AI7" s="26">
        <v>0</v>
      </c>
      <c r="AJ7" s="26">
        <v>289</v>
      </c>
      <c r="AK7" s="26">
        <v>1</v>
      </c>
      <c r="AL7" s="26">
        <v>249</v>
      </c>
      <c r="AM7" s="26">
        <v>1</v>
      </c>
      <c r="AN7" s="26">
        <v>289</v>
      </c>
      <c r="AO7" s="26">
        <v>1</v>
      </c>
      <c r="AP7" s="26">
        <v>0</v>
      </c>
      <c r="AQ7" s="26">
        <v>0</v>
      </c>
      <c r="AR7" s="26">
        <v>0</v>
      </c>
      <c r="AS7" s="26">
        <v>0</v>
      </c>
      <c r="AT7" s="26">
        <v>289</v>
      </c>
      <c r="AU7" s="26">
        <v>1</v>
      </c>
      <c r="AV7" s="26">
        <v>0</v>
      </c>
      <c r="AW7" s="26">
        <v>0</v>
      </c>
      <c r="AX7" s="26">
        <v>514</v>
      </c>
      <c r="AY7" s="26">
        <v>2</v>
      </c>
      <c r="AZ7" s="26">
        <v>257</v>
      </c>
      <c r="BA7" s="26">
        <v>1</v>
      </c>
      <c r="BB7" s="26">
        <v>257</v>
      </c>
      <c r="BC7" s="26">
        <v>1</v>
      </c>
      <c r="BD7" s="26">
        <v>0</v>
      </c>
      <c r="BE7" s="26">
        <v>0</v>
      </c>
      <c r="BF7" s="26">
        <v>0</v>
      </c>
      <c r="BG7" s="26">
        <v>0</v>
      </c>
      <c r="BH7" s="26">
        <v>0</v>
      </c>
      <c r="BI7" s="26">
        <v>0</v>
      </c>
      <c r="BJ7" s="26">
        <v>0</v>
      </c>
      <c r="BK7" s="26">
        <v>0</v>
      </c>
      <c r="BL7" s="26">
        <v>0</v>
      </c>
      <c r="BM7" s="27">
        <v>0</v>
      </c>
      <c r="BR7" s="28"/>
      <c r="BS7" s="18" t="s">
        <v>193</v>
      </c>
      <c r="BU7" s="24">
        <v>45263</v>
      </c>
      <c r="BW7" s="1" t="s">
        <v>152</v>
      </c>
      <c r="BY7" s="1" t="s">
        <v>145</v>
      </c>
      <c r="BZ7" s="1" t="s">
        <v>143</v>
      </c>
      <c r="CA7" s="1" t="s">
        <v>150</v>
      </c>
    </row>
    <row r="8" spans="1:79" ht="28.5" customHeight="1">
      <c r="A8" s="21" t="s">
        <v>35</v>
      </c>
      <c r="B8" s="22" t="s">
        <v>103</v>
      </c>
      <c r="C8" s="22" t="s">
        <v>146</v>
      </c>
      <c r="D8" s="22">
        <v>16512</v>
      </c>
      <c r="E8" s="22">
        <v>128</v>
      </c>
      <c r="F8" s="22">
        <v>18576</v>
      </c>
      <c r="G8" s="22">
        <v>144</v>
      </c>
      <c r="H8" s="22">
        <v>19737</v>
      </c>
      <c r="I8" s="22">
        <v>153</v>
      </c>
      <c r="J8" s="22">
        <v>19350</v>
      </c>
      <c r="K8" s="22">
        <v>150</v>
      </c>
      <c r="L8" s="22">
        <v>16125</v>
      </c>
      <c r="M8" s="22">
        <v>125</v>
      </c>
      <c r="N8" s="22">
        <v>17159</v>
      </c>
      <c r="O8" s="22">
        <v>133</v>
      </c>
      <c r="P8" s="22">
        <v>16512</v>
      </c>
      <c r="Q8" s="22">
        <v>128</v>
      </c>
      <c r="R8" s="22">
        <v>16383</v>
      </c>
      <c r="S8" s="22">
        <v>127</v>
      </c>
      <c r="T8" s="22">
        <v>22446</v>
      </c>
      <c r="U8" s="22">
        <v>174</v>
      </c>
      <c r="V8" s="22">
        <v>23736</v>
      </c>
      <c r="W8" s="22">
        <v>184</v>
      </c>
      <c r="X8" s="22">
        <v>20640</v>
      </c>
      <c r="Y8" s="22">
        <v>160</v>
      </c>
      <c r="Z8" s="22">
        <v>19737</v>
      </c>
      <c r="AA8" s="22">
        <v>153</v>
      </c>
      <c r="AB8" s="22">
        <v>22581</v>
      </c>
      <c r="AC8" s="22">
        <v>175</v>
      </c>
      <c r="AD8" s="22">
        <v>20640</v>
      </c>
      <c r="AE8" s="22">
        <v>160</v>
      </c>
      <c r="AF8" s="22">
        <v>21801</v>
      </c>
      <c r="AG8" s="22">
        <v>169</v>
      </c>
      <c r="AH8" s="22">
        <v>25596</v>
      </c>
      <c r="AI8" s="22">
        <v>198</v>
      </c>
      <c r="AJ8" s="22">
        <v>27606</v>
      </c>
      <c r="AK8" s="22">
        <v>214</v>
      </c>
      <c r="AL8" s="22">
        <v>21801</v>
      </c>
      <c r="AM8" s="22">
        <v>169</v>
      </c>
      <c r="AN8" s="22">
        <v>18576</v>
      </c>
      <c r="AO8" s="22">
        <v>144</v>
      </c>
      <c r="AP8" s="22">
        <v>21154</v>
      </c>
      <c r="AQ8" s="22">
        <v>164</v>
      </c>
      <c r="AR8" s="22">
        <v>21164</v>
      </c>
      <c r="AS8" s="22">
        <v>164</v>
      </c>
      <c r="AT8" s="22">
        <v>23349</v>
      </c>
      <c r="AU8" s="22">
        <v>181</v>
      </c>
      <c r="AV8" s="22">
        <v>25284</v>
      </c>
      <c r="AW8" s="22">
        <v>196</v>
      </c>
      <c r="AX8" s="22">
        <v>26961</v>
      </c>
      <c r="AY8" s="22">
        <v>209</v>
      </c>
      <c r="AZ8" s="22">
        <v>25026</v>
      </c>
      <c r="BA8" s="22">
        <v>194</v>
      </c>
      <c r="BB8" s="22">
        <v>25155</v>
      </c>
      <c r="BC8" s="22">
        <v>195</v>
      </c>
      <c r="BD8" s="22">
        <v>20507</v>
      </c>
      <c r="BE8" s="22">
        <v>159</v>
      </c>
      <c r="BF8" s="22">
        <v>23226</v>
      </c>
      <c r="BG8" s="22">
        <v>180</v>
      </c>
      <c r="BH8" s="22">
        <v>23349</v>
      </c>
      <c r="BI8" s="22">
        <v>181</v>
      </c>
      <c r="BJ8" s="22">
        <v>22704</v>
      </c>
      <c r="BK8" s="22">
        <v>176</v>
      </c>
      <c r="BL8" s="22">
        <v>25284</v>
      </c>
      <c r="BM8" s="23">
        <v>196</v>
      </c>
      <c r="BR8" s="28"/>
      <c r="BS8" s="18" t="s">
        <v>194</v>
      </c>
      <c r="BU8" s="24">
        <v>45264</v>
      </c>
      <c r="BW8" s="1" t="s">
        <v>147</v>
      </c>
      <c r="BY8" s="1" t="s">
        <v>151</v>
      </c>
      <c r="BZ8" s="1" t="s">
        <v>144</v>
      </c>
      <c r="CA8" s="1" t="s">
        <v>149</v>
      </c>
    </row>
    <row r="9" spans="1:79" ht="28.5" customHeight="1">
      <c r="A9" s="25" t="s">
        <v>8</v>
      </c>
      <c r="B9" s="26" t="s">
        <v>101</v>
      </c>
      <c r="C9" s="26" t="s">
        <v>147</v>
      </c>
      <c r="D9" s="26">
        <v>0</v>
      </c>
      <c r="E9" s="26">
        <v>0</v>
      </c>
      <c r="F9" s="26">
        <v>1135</v>
      </c>
      <c r="G9" s="26">
        <v>4</v>
      </c>
      <c r="H9" s="26">
        <v>851</v>
      </c>
      <c r="I9" s="26">
        <v>3</v>
      </c>
      <c r="J9" s="26">
        <v>2838</v>
      </c>
      <c r="K9" s="26">
        <v>10</v>
      </c>
      <c r="L9" s="26">
        <v>3406</v>
      </c>
      <c r="M9" s="26">
        <v>12</v>
      </c>
      <c r="N9" s="26">
        <v>1014</v>
      </c>
      <c r="O9" s="26">
        <v>4</v>
      </c>
      <c r="P9" s="26">
        <v>1987</v>
      </c>
      <c r="Q9" s="26">
        <v>7</v>
      </c>
      <c r="R9" s="26">
        <v>2554</v>
      </c>
      <c r="S9" s="26">
        <v>9</v>
      </c>
      <c r="T9" s="26">
        <v>568</v>
      </c>
      <c r="U9" s="26">
        <v>2</v>
      </c>
      <c r="V9" s="26">
        <v>1987</v>
      </c>
      <c r="W9" s="26">
        <v>7</v>
      </c>
      <c r="X9" s="26">
        <v>2554</v>
      </c>
      <c r="Y9" s="26">
        <v>9</v>
      </c>
      <c r="Z9" s="26">
        <v>3122</v>
      </c>
      <c r="AA9" s="26">
        <v>11</v>
      </c>
      <c r="AB9" s="26">
        <v>1524</v>
      </c>
      <c r="AC9" s="26">
        <v>5</v>
      </c>
      <c r="AD9" s="26">
        <v>3122</v>
      </c>
      <c r="AE9" s="26">
        <v>11</v>
      </c>
      <c r="AF9" s="26">
        <v>1987</v>
      </c>
      <c r="AG9" s="26">
        <v>7</v>
      </c>
      <c r="AH9" s="26">
        <v>2838</v>
      </c>
      <c r="AI9" s="26">
        <v>10</v>
      </c>
      <c r="AJ9" s="26">
        <v>2554</v>
      </c>
      <c r="AK9" s="26">
        <v>9</v>
      </c>
      <c r="AL9" s="26">
        <v>1419</v>
      </c>
      <c r="AM9" s="26">
        <v>5</v>
      </c>
      <c r="AN9" s="26">
        <v>2270</v>
      </c>
      <c r="AO9" s="26">
        <v>8</v>
      </c>
      <c r="AP9" s="26">
        <v>2270</v>
      </c>
      <c r="AQ9" s="26">
        <v>8</v>
      </c>
      <c r="AR9" s="26">
        <v>1987</v>
      </c>
      <c r="AS9" s="26">
        <v>7</v>
      </c>
      <c r="AT9" s="26">
        <v>4541</v>
      </c>
      <c r="AU9" s="26">
        <v>16</v>
      </c>
      <c r="AV9" s="26">
        <v>2838</v>
      </c>
      <c r="AW9" s="26">
        <v>10</v>
      </c>
      <c r="AX9" s="26">
        <v>3689</v>
      </c>
      <c r="AY9" s="26">
        <v>13</v>
      </c>
      <c r="AZ9" s="26">
        <v>3689</v>
      </c>
      <c r="BA9" s="26">
        <v>13</v>
      </c>
      <c r="BB9" s="26">
        <v>1703</v>
      </c>
      <c r="BC9" s="26">
        <v>6</v>
      </c>
      <c r="BD9" s="26">
        <v>1135</v>
      </c>
      <c r="BE9" s="26">
        <v>4</v>
      </c>
      <c r="BF9" s="26">
        <v>1135</v>
      </c>
      <c r="BG9" s="26">
        <v>4</v>
      </c>
      <c r="BH9" s="26">
        <v>568</v>
      </c>
      <c r="BI9" s="26">
        <v>2</v>
      </c>
      <c r="BJ9" s="26">
        <v>1135</v>
      </c>
      <c r="BK9" s="26">
        <v>4</v>
      </c>
      <c r="BL9" s="26">
        <v>2838</v>
      </c>
      <c r="BM9" s="27">
        <v>10</v>
      </c>
      <c r="BS9" s="18" t="s">
        <v>195</v>
      </c>
      <c r="BU9" s="24">
        <v>45264</v>
      </c>
    </row>
    <row r="10" spans="1:79" ht="28.5" customHeight="1">
      <c r="A10" s="21" t="s">
        <v>15</v>
      </c>
      <c r="B10" s="22" t="s">
        <v>103</v>
      </c>
      <c r="C10" s="22" t="s">
        <v>146</v>
      </c>
      <c r="D10" s="22">
        <v>597</v>
      </c>
      <c r="E10" s="22">
        <v>3</v>
      </c>
      <c r="F10" s="22">
        <v>1393</v>
      </c>
      <c r="G10" s="22">
        <v>7</v>
      </c>
      <c r="H10" s="22">
        <v>2388</v>
      </c>
      <c r="I10" s="22">
        <v>12</v>
      </c>
      <c r="J10" s="22">
        <v>1990</v>
      </c>
      <c r="K10" s="22">
        <v>10</v>
      </c>
      <c r="L10" s="22">
        <v>1592</v>
      </c>
      <c r="M10" s="22">
        <v>8</v>
      </c>
      <c r="N10" s="22">
        <v>1194</v>
      </c>
      <c r="O10" s="22">
        <v>6</v>
      </c>
      <c r="P10" s="22">
        <v>2786</v>
      </c>
      <c r="Q10" s="22">
        <v>14</v>
      </c>
      <c r="R10" s="22">
        <v>2587</v>
      </c>
      <c r="S10" s="22">
        <v>13</v>
      </c>
      <c r="T10" s="22">
        <v>5572</v>
      </c>
      <c r="U10" s="22">
        <v>28</v>
      </c>
      <c r="V10" s="22">
        <v>5174</v>
      </c>
      <c r="W10" s="22">
        <v>26</v>
      </c>
      <c r="X10" s="22">
        <v>2587</v>
      </c>
      <c r="Y10" s="22">
        <v>13</v>
      </c>
      <c r="Z10" s="22">
        <v>3383</v>
      </c>
      <c r="AA10" s="22">
        <v>17</v>
      </c>
      <c r="AB10" s="22">
        <v>3582</v>
      </c>
      <c r="AC10" s="22">
        <v>18</v>
      </c>
      <c r="AD10" s="22">
        <v>3980</v>
      </c>
      <c r="AE10" s="22">
        <v>20</v>
      </c>
      <c r="AF10" s="22">
        <v>3781</v>
      </c>
      <c r="AG10" s="22">
        <v>19</v>
      </c>
      <c r="AH10" s="22">
        <v>2291</v>
      </c>
      <c r="AI10" s="22">
        <v>11</v>
      </c>
      <c r="AJ10" s="22">
        <v>3781</v>
      </c>
      <c r="AK10" s="22">
        <v>19</v>
      </c>
      <c r="AL10" s="22">
        <v>2189</v>
      </c>
      <c r="AM10" s="22">
        <v>11</v>
      </c>
      <c r="AN10" s="22">
        <v>2189</v>
      </c>
      <c r="AO10" s="22">
        <v>11</v>
      </c>
      <c r="AP10" s="22">
        <v>2786</v>
      </c>
      <c r="AQ10" s="22">
        <v>14</v>
      </c>
      <c r="AR10" s="22">
        <v>2388</v>
      </c>
      <c r="AS10" s="22">
        <v>12</v>
      </c>
      <c r="AT10" s="22">
        <v>3184</v>
      </c>
      <c r="AU10" s="22">
        <v>16</v>
      </c>
      <c r="AV10" s="22">
        <v>2388</v>
      </c>
      <c r="AW10" s="22">
        <v>12</v>
      </c>
      <c r="AX10" s="22">
        <v>5373</v>
      </c>
      <c r="AY10" s="22">
        <v>27</v>
      </c>
      <c r="AZ10" s="22">
        <v>4082</v>
      </c>
      <c r="BA10" s="22">
        <v>20</v>
      </c>
      <c r="BB10" s="22">
        <v>1791</v>
      </c>
      <c r="BC10" s="22">
        <v>9</v>
      </c>
      <c r="BD10" s="22">
        <v>1592</v>
      </c>
      <c r="BE10" s="22">
        <v>8</v>
      </c>
      <c r="BF10" s="22">
        <v>2587</v>
      </c>
      <c r="BG10" s="22">
        <v>13</v>
      </c>
      <c r="BH10" s="22">
        <v>2189</v>
      </c>
      <c r="BI10" s="22">
        <v>11</v>
      </c>
      <c r="BJ10" s="22">
        <v>2587</v>
      </c>
      <c r="BK10" s="22">
        <v>13</v>
      </c>
      <c r="BL10" s="22">
        <v>2388</v>
      </c>
      <c r="BM10" s="23">
        <v>12</v>
      </c>
      <c r="BS10" s="18" t="s">
        <v>196</v>
      </c>
      <c r="BU10" s="24">
        <v>45265</v>
      </c>
    </row>
    <row r="11" spans="1:79" ht="28.5" customHeight="1">
      <c r="A11" s="25" t="s">
        <v>11</v>
      </c>
      <c r="B11" s="26" t="s">
        <v>104</v>
      </c>
      <c r="C11" s="26" t="s">
        <v>144</v>
      </c>
      <c r="D11" s="26">
        <v>0</v>
      </c>
      <c r="E11" s="26">
        <v>0</v>
      </c>
      <c r="F11" s="26">
        <v>0</v>
      </c>
      <c r="G11" s="26">
        <v>0</v>
      </c>
      <c r="H11" s="26">
        <v>0</v>
      </c>
      <c r="I11" s="26">
        <v>0</v>
      </c>
      <c r="J11" s="26">
        <v>0</v>
      </c>
      <c r="K11" s="26">
        <v>0</v>
      </c>
      <c r="L11" s="26">
        <v>0</v>
      </c>
      <c r="M11" s="26">
        <v>0</v>
      </c>
      <c r="N11" s="26">
        <v>0</v>
      </c>
      <c r="O11" s="26">
        <v>0</v>
      </c>
      <c r="P11" s="26">
        <v>0</v>
      </c>
      <c r="Q11" s="26">
        <v>0</v>
      </c>
      <c r="R11" s="26">
        <v>0</v>
      </c>
      <c r="S11" s="26">
        <v>0</v>
      </c>
      <c r="T11" s="26">
        <v>0</v>
      </c>
      <c r="U11" s="26">
        <v>0</v>
      </c>
      <c r="V11" s="26">
        <v>0</v>
      </c>
      <c r="W11" s="26">
        <v>0</v>
      </c>
      <c r="X11" s="26">
        <v>0</v>
      </c>
      <c r="Y11" s="26">
        <v>0</v>
      </c>
      <c r="Z11" s="26">
        <v>0</v>
      </c>
      <c r="AA11" s="26">
        <v>0</v>
      </c>
      <c r="AB11" s="26">
        <v>0</v>
      </c>
      <c r="AC11" s="26">
        <v>0</v>
      </c>
      <c r="AD11" s="26">
        <v>0</v>
      </c>
      <c r="AE11" s="26">
        <v>0</v>
      </c>
      <c r="AF11" s="26">
        <v>0</v>
      </c>
      <c r="AG11" s="26">
        <v>0</v>
      </c>
      <c r="AH11" s="26">
        <v>0</v>
      </c>
      <c r="AI11" s="26">
        <v>0</v>
      </c>
      <c r="AJ11" s="26">
        <v>0</v>
      </c>
      <c r="AK11" s="26">
        <v>0</v>
      </c>
      <c r="AL11" s="26">
        <v>0</v>
      </c>
      <c r="AM11" s="26">
        <v>0</v>
      </c>
      <c r="AN11" s="26">
        <v>0</v>
      </c>
      <c r="AO11" s="26">
        <v>0</v>
      </c>
      <c r="AP11" s="26">
        <v>0</v>
      </c>
      <c r="AQ11" s="26">
        <v>0</v>
      </c>
      <c r="AR11" s="26">
        <v>0</v>
      </c>
      <c r="AS11" s="26">
        <v>0</v>
      </c>
      <c r="AT11" s="26">
        <v>0</v>
      </c>
      <c r="AU11" s="26">
        <v>0</v>
      </c>
      <c r="AV11" s="26">
        <v>0</v>
      </c>
      <c r="AW11" s="26">
        <v>0</v>
      </c>
      <c r="AX11" s="26">
        <v>0</v>
      </c>
      <c r="AY11" s="26">
        <v>0</v>
      </c>
      <c r="AZ11" s="26">
        <v>0</v>
      </c>
      <c r="BA11" s="26">
        <v>0</v>
      </c>
      <c r="BB11" s="26">
        <v>0</v>
      </c>
      <c r="BC11" s="26">
        <v>0</v>
      </c>
      <c r="BD11" s="26">
        <v>0</v>
      </c>
      <c r="BE11" s="26">
        <v>0</v>
      </c>
      <c r="BF11" s="26">
        <v>0</v>
      </c>
      <c r="BG11" s="26">
        <v>0</v>
      </c>
      <c r="BH11" s="26">
        <v>0</v>
      </c>
      <c r="BI11" s="26">
        <v>0</v>
      </c>
      <c r="BJ11" s="26">
        <v>0</v>
      </c>
      <c r="BK11" s="26">
        <v>0</v>
      </c>
      <c r="BL11" s="26">
        <v>0</v>
      </c>
      <c r="BM11" s="27">
        <v>0</v>
      </c>
      <c r="BS11" s="18" t="s">
        <v>197</v>
      </c>
      <c r="BU11" s="24">
        <v>45265</v>
      </c>
    </row>
    <row r="12" spans="1:79" ht="28.5" customHeight="1">
      <c r="A12" s="21" t="s">
        <v>12</v>
      </c>
      <c r="B12" s="22" t="s">
        <v>101</v>
      </c>
      <c r="C12" s="22" t="s">
        <v>148</v>
      </c>
      <c r="D12" s="22">
        <v>16450</v>
      </c>
      <c r="E12" s="22">
        <v>33</v>
      </c>
      <c r="F12" s="22">
        <v>15769</v>
      </c>
      <c r="G12" s="22">
        <v>32</v>
      </c>
      <c r="H12" s="22">
        <v>19212</v>
      </c>
      <c r="I12" s="22">
        <v>39</v>
      </c>
      <c r="J12" s="22">
        <v>24138</v>
      </c>
      <c r="K12" s="22">
        <v>49</v>
      </c>
      <c r="L12" s="22">
        <v>21245</v>
      </c>
      <c r="M12" s="22">
        <v>43</v>
      </c>
      <c r="N12" s="22">
        <v>22283</v>
      </c>
      <c r="O12" s="22">
        <v>45</v>
      </c>
      <c r="P12" s="22">
        <v>20197</v>
      </c>
      <c r="Q12" s="22">
        <v>41</v>
      </c>
      <c r="R12" s="22">
        <v>17734</v>
      </c>
      <c r="S12" s="22">
        <v>36</v>
      </c>
      <c r="T12" s="22">
        <v>20197</v>
      </c>
      <c r="U12" s="22">
        <v>41</v>
      </c>
      <c r="V12" s="22">
        <v>24138</v>
      </c>
      <c r="W12" s="22">
        <v>49</v>
      </c>
      <c r="X12" s="22">
        <v>24631</v>
      </c>
      <c r="Y12" s="22">
        <v>50</v>
      </c>
      <c r="Z12" s="22">
        <v>13793</v>
      </c>
      <c r="AA12" s="22">
        <v>28</v>
      </c>
      <c r="AB12" s="22">
        <v>17242</v>
      </c>
      <c r="AC12" s="22">
        <v>35</v>
      </c>
      <c r="AD12" s="22">
        <v>14778</v>
      </c>
      <c r="AE12" s="22">
        <v>30</v>
      </c>
      <c r="AF12" s="22">
        <v>17734</v>
      </c>
      <c r="AG12" s="22">
        <v>36</v>
      </c>
      <c r="AH12" s="22">
        <v>15271</v>
      </c>
      <c r="AI12" s="22">
        <v>31</v>
      </c>
      <c r="AJ12" s="22">
        <v>24631</v>
      </c>
      <c r="AK12" s="22">
        <v>50</v>
      </c>
      <c r="AL12" s="22">
        <v>22660</v>
      </c>
      <c r="AM12" s="22">
        <v>46</v>
      </c>
      <c r="AN12" s="22">
        <v>23645</v>
      </c>
      <c r="AO12" s="22">
        <v>48</v>
      </c>
      <c r="AP12" s="22">
        <v>23153</v>
      </c>
      <c r="AQ12" s="22">
        <v>47</v>
      </c>
      <c r="AR12" s="22">
        <v>27094</v>
      </c>
      <c r="AS12" s="22">
        <v>55</v>
      </c>
      <c r="AT12" s="22">
        <v>38441</v>
      </c>
      <c r="AU12" s="22">
        <v>78</v>
      </c>
      <c r="AV12" s="22">
        <v>43964</v>
      </c>
      <c r="AW12" s="22">
        <v>91</v>
      </c>
      <c r="AX12" s="22">
        <v>50245</v>
      </c>
      <c r="AY12" s="22">
        <v>104</v>
      </c>
      <c r="AZ12" s="22">
        <v>31403</v>
      </c>
      <c r="BA12" s="22">
        <v>65</v>
      </c>
      <c r="BB12" s="22">
        <v>30437</v>
      </c>
      <c r="BC12" s="22">
        <v>63</v>
      </c>
      <c r="BD12" s="22">
        <v>34785</v>
      </c>
      <c r="BE12" s="22">
        <v>72</v>
      </c>
      <c r="BF12" s="22">
        <v>29631</v>
      </c>
      <c r="BG12" s="22">
        <v>60</v>
      </c>
      <c r="BH12" s="22">
        <v>27586</v>
      </c>
      <c r="BI12" s="22">
        <v>56</v>
      </c>
      <c r="BJ12" s="22">
        <v>21182</v>
      </c>
      <c r="BK12" s="22">
        <v>43</v>
      </c>
      <c r="BL12" s="22">
        <v>43964</v>
      </c>
      <c r="BM12" s="23">
        <v>91</v>
      </c>
      <c r="BS12" s="18" t="s">
        <v>198</v>
      </c>
      <c r="BU12" s="24">
        <v>45266</v>
      </c>
    </row>
    <row r="13" spans="1:79" ht="28.5" customHeight="1">
      <c r="A13" s="25" t="s">
        <v>41</v>
      </c>
      <c r="B13" s="26" t="s">
        <v>101</v>
      </c>
      <c r="C13" s="26" t="s">
        <v>147</v>
      </c>
      <c r="D13" s="26">
        <v>10994</v>
      </c>
      <c r="E13" s="26">
        <v>13</v>
      </c>
      <c r="F13" s="26">
        <v>10291</v>
      </c>
      <c r="G13" s="26">
        <v>12</v>
      </c>
      <c r="H13" s="26">
        <v>11979</v>
      </c>
      <c r="I13" s="26">
        <v>14</v>
      </c>
      <c r="J13" s="26">
        <v>9447</v>
      </c>
      <c r="K13" s="26">
        <v>11</v>
      </c>
      <c r="L13" s="26">
        <v>4221</v>
      </c>
      <c r="M13" s="26">
        <v>5</v>
      </c>
      <c r="N13" s="26">
        <v>2477</v>
      </c>
      <c r="O13" s="26">
        <v>3</v>
      </c>
      <c r="P13" s="26">
        <v>12878</v>
      </c>
      <c r="Q13" s="26">
        <v>15</v>
      </c>
      <c r="R13" s="26">
        <v>11190</v>
      </c>
      <c r="S13" s="26">
        <v>13</v>
      </c>
      <c r="T13" s="26">
        <v>7649</v>
      </c>
      <c r="U13" s="26">
        <v>9</v>
      </c>
      <c r="V13" s="26">
        <v>6916</v>
      </c>
      <c r="W13" s="26">
        <v>8</v>
      </c>
      <c r="X13" s="26">
        <v>12878</v>
      </c>
      <c r="Y13" s="26">
        <v>15</v>
      </c>
      <c r="Z13" s="26">
        <v>9282</v>
      </c>
      <c r="AA13" s="26">
        <v>11</v>
      </c>
      <c r="AB13" s="26">
        <v>11868</v>
      </c>
      <c r="AC13" s="26">
        <v>14</v>
      </c>
      <c r="AD13" s="26">
        <v>13666</v>
      </c>
      <c r="AE13" s="26">
        <v>16</v>
      </c>
      <c r="AF13" s="26">
        <v>10181</v>
      </c>
      <c r="AG13" s="26">
        <v>12</v>
      </c>
      <c r="AH13" s="26">
        <v>8438</v>
      </c>
      <c r="AI13" s="26">
        <v>10</v>
      </c>
      <c r="AJ13" s="26">
        <v>5907</v>
      </c>
      <c r="AK13" s="26">
        <v>7</v>
      </c>
      <c r="AL13" s="26">
        <v>5063</v>
      </c>
      <c r="AM13" s="26">
        <v>6</v>
      </c>
      <c r="AN13" s="26">
        <v>5876</v>
      </c>
      <c r="AO13" s="26">
        <v>7</v>
      </c>
      <c r="AP13" s="26">
        <v>5853</v>
      </c>
      <c r="AQ13" s="26">
        <v>7</v>
      </c>
      <c r="AR13" s="26">
        <v>7526</v>
      </c>
      <c r="AS13" s="26">
        <v>9</v>
      </c>
      <c r="AT13" s="26">
        <v>6690</v>
      </c>
      <c r="AU13" s="26">
        <v>8</v>
      </c>
      <c r="AV13" s="26">
        <v>5840</v>
      </c>
      <c r="AW13" s="26">
        <v>7</v>
      </c>
      <c r="AX13" s="26">
        <v>6674</v>
      </c>
      <c r="AY13" s="26">
        <v>8</v>
      </c>
      <c r="AZ13" s="26">
        <v>5006</v>
      </c>
      <c r="BA13" s="26">
        <v>6</v>
      </c>
      <c r="BB13" s="26">
        <v>10846</v>
      </c>
      <c r="BC13" s="26">
        <v>13</v>
      </c>
      <c r="BD13" s="26">
        <v>5840</v>
      </c>
      <c r="BE13" s="26">
        <v>7</v>
      </c>
      <c r="BF13" s="26">
        <v>6769</v>
      </c>
      <c r="BG13" s="26">
        <v>8</v>
      </c>
      <c r="BH13" s="26">
        <v>10969</v>
      </c>
      <c r="BI13" s="26">
        <v>13</v>
      </c>
      <c r="BJ13" s="26">
        <v>5907</v>
      </c>
      <c r="BK13" s="26">
        <v>7</v>
      </c>
      <c r="BL13" s="26">
        <v>5840</v>
      </c>
      <c r="BM13" s="27">
        <v>7</v>
      </c>
      <c r="BS13" s="18" t="s">
        <v>199</v>
      </c>
      <c r="BU13" s="24">
        <v>45266</v>
      </c>
    </row>
    <row r="14" spans="1:79" ht="28.5" customHeight="1">
      <c r="A14" s="21" t="s">
        <v>64</v>
      </c>
      <c r="B14" s="22" t="s">
        <v>103</v>
      </c>
      <c r="C14" s="22" t="s">
        <v>145</v>
      </c>
      <c r="D14" s="22">
        <v>9087</v>
      </c>
      <c r="E14" s="22">
        <v>13</v>
      </c>
      <c r="F14" s="22">
        <v>6291</v>
      </c>
      <c r="G14" s="22">
        <v>9</v>
      </c>
      <c r="H14" s="22">
        <v>6990</v>
      </c>
      <c r="I14" s="22">
        <v>10</v>
      </c>
      <c r="J14" s="22">
        <v>8388</v>
      </c>
      <c r="K14" s="22">
        <v>12</v>
      </c>
      <c r="L14" s="22">
        <v>7689</v>
      </c>
      <c r="M14" s="22">
        <v>11</v>
      </c>
      <c r="N14" s="22">
        <v>7689</v>
      </c>
      <c r="O14" s="22">
        <v>11</v>
      </c>
      <c r="P14" s="22">
        <v>9087</v>
      </c>
      <c r="Q14" s="22">
        <v>13</v>
      </c>
      <c r="R14" s="22">
        <v>11184</v>
      </c>
      <c r="S14" s="22">
        <v>16</v>
      </c>
      <c r="T14" s="22">
        <v>11883</v>
      </c>
      <c r="U14" s="22">
        <v>17</v>
      </c>
      <c r="V14" s="22">
        <v>12582</v>
      </c>
      <c r="W14" s="22">
        <v>18</v>
      </c>
      <c r="X14" s="22">
        <v>11883</v>
      </c>
      <c r="Y14" s="22">
        <v>17</v>
      </c>
      <c r="Z14" s="22">
        <v>11883</v>
      </c>
      <c r="AA14" s="22">
        <v>17</v>
      </c>
      <c r="AB14" s="22">
        <v>10784</v>
      </c>
      <c r="AC14" s="22">
        <v>16</v>
      </c>
      <c r="AD14" s="22">
        <v>16874</v>
      </c>
      <c r="AE14" s="22">
        <v>26</v>
      </c>
      <c r="AF14" s="22">
        <v>12980</v>
      </c>
      <c r="AG14" s="22">
        <v>20</v>
      </c>
      <c r="AH14" s="22">
        <v>15856</v>
      </c>
      <c r="AI14" s="22">
        <v>24</v>
      </c>
      <c r="AJ14" s="22">
        <v>15576</v>
      </c>
      <c r="AK14" s="22">
        <v>24</v>
      </c>
      <c r="AL14" s="22">
        <v>13629</v>
      </c>
      <c r="AM14" s="22">
        <v>21</v>
      </c>
      <c r="AN14" s="22">
        <v>15576</v>
      </c>
      <c r="AO14" s="22">
        <v>24</v>
      </c>
      <c r="AP14" s="22">
        <v>18172</v>
      </c>
      <c r="AQ14" s="22">
        <v>28</v>
      </c>
      <c r="AR14" s="22">
        <v>11033</v>
      </c>
      <c r="AS14" s="22">
        <v>17</v>
      </c>
      <c r="AT14" s="22">
        <v>17523</v>
      </c>
      <c r="AU14" s="22">
        <v>27</v>
      </c>
      <c r="AV14" s="22">
        <v>22066</v>
      </c>
      <c r="AW14" s="22">
        <v>34</v>
      </c>
      <c r="AX14" s="22">
        <v>16225</v>
      </c>
      <c r="AY14" s="22">
        <v>25</v>
      </c>
      <c r="AZ14" s="22">
        <v>14927</v>
      </c>
      <c r="BA14" s="22">
        <v>23</v>
      </c>
      <c r="BB14" s="22">
        <v>18172</v>
      </c>
      <c r="BC14" s="22">
        <v>28</v>
      </c>
      <c r="BD14" s="22">
        <v>20119</v>
      </c>
      <c r="BE14" s="22">
        <v>31</v>
      </c>
      <c r="BF14" s="22">
        <v>23750</v>
      </c>
      <c r="BG14" s="22">
        <v>38</v>
      </c>
      <c r="BH14" s="22">
        <v>20000</v>
      </c>
      <c r="BI14" s="22">
        <v>32</v>
      </c>
      <c r="BJ14" s="22">
        <v>13750</v>
      </c>
      <c r="BK14" s="22">
        <v>22</v>
      </c>
      <c r="BL14" s="22">
        <v>22066</v>
      </c>
      <c r="BM14" s="23">
        <v>34</v>
      </c>
      <c r="BS14" s="18" t="s">
        <v>200</v>
      </c>
      <c r="BU14" s="24">
        <v>45267</v>
      </c>
    </row>
    <row r="15" spans="1:79" ht="28.5" customHeight="1">
      <c r="A15" s="25" t="s">
        <v>72</v>
      </c>
      <c r="B15" s="26" t="s">
        <v>103</v>
      </c>
      <c r="C15" s="26" t="s">
        <v>145</v>
      </c>
      <c r="D15" s="26">
        <v>17132</v>
      </c>
      <c r="E15" s="26">
        <v>41</v>
      </c>
      <c r="F15" s="26">
        <v>23400</v>
      </c>
      <c r="G15" s="26">
        <v>56</v>
      </c>
      <c r="H15" s="26">
        <v>30086</v>
      </c>
      <c r="I15" s="26">
        <v>72</v>
      </c>
      <c r="J15" s="26">
        <v>17132</v>
      </c>
      <c r="K15" s="26">
        <v>41</v>
      </c>
      <c r="L15" s="26">
        <v>18804</v>
      </c>
      <c r="M15" s="26">
        <v>45</v>
      </c>
      <c r="N15" s="26">
        <v>16714</v>
      </c>
      <c r="O15" s="26">
        <v>40</v>
      </c>
      <c r="P15" s="26">
        <v>12536</v>
      </c>
      <c r="Q15" s="26">
        <v>30</v>
      </c>
      <c r="R15" s="26">
        <v>20475</v>
      </c>
      <c r="S15" s="26">
        <v>49</v>
      </c>
      <c r="T15" s="26">
        <v>21729</v>
      </c>
      <c r="U15" s="26">
        <v>52</v>
      </c>
      <c r="V15" s="26">
        <v>24236</v>
      </c>
      <c r="W15" s="26">
        <v>58</v>
      </c>
      <c r="X15" s="26">
        <v>21311</v>
      </c>
      <c r="Y15" s="26">
        <v>51</v>
      </c>
      <c r="Z15" s="26">
        <v>19222</v>
      </c>
      <c r="AA15" s="26">
        <v>46</v>
      </c>
      <c r="AB15" s="26">
        <v>15880</v>
      </c>
      <c r="AC15" s="26">
        <v>38</v>
      </c>
      <c r="AD15" s="26">
        <v>11282</v>
      </c>
      <c r="AE15" s="26">
        <v>27</v>
      </c>
      <c r="AF15" s="26">
        <v>18804</v>
      </c>
      <c r="AG15" s="26">
        <v>45</v>
      </c>
      <c r="AH15" s="26">
        <v>13372</v>
      </c>
      <c r="AI15" s="26">
        <v>32</v>
      </c>
      <c r="AJ15" s="26">
        <v>11282</v>
      </c>
      <c r="AK15" s="26">
        <v>27</v>
      </c>
      <c r="AL15" s="26">
        <v>13789</v>
      </c>
      <c r="AM15" s="26">
        <v>33</v>
      </c>
      <c r="AN15" s="26">
        <v>13372</v>
      </c>
      <c r="AO15" s="26">
        <v>32</v>
      </c>
      <c r="AP15" s="26">
        <v>11700</v>
      </c>
      <c r="AQ15" s="26">
        <v>28</v>
      </c>
      <c r="AR15" s="26">
        <v>15461</v>
      </c>
      <c r="AS15" s="26">
        <v>37</v>
      </c>
      <c r="AT15" s="26">
        <v>15879</v>
      </c>
      <c r="AU15" s="26">
        <v>38</v>
      </c>
      <c r="AV15" s="26">
        <v>14625</v>
      </c>
      <c r="AW15" s="26">
        <v>35</v>
      </c>
      <c r="AX15" s="26">
        <v>16297</v>
      </c>
      <c r="AY15" s="26">
        <v>39</v>
      </c>
      <c r="AZ15" s="26">
        <v>16714</v>
      </c>
      <c r="BA15" s="26">
        <v>40</v>
      </c>
      <c r="BB15" s="26">
        <v>17132</v>
      </c>
      <c r="BC15" s="26">
        <v>41</v>
      </c>
      <c r="BD15" s="26">
        <v>10447</v>
      </c>
      <c r="BE15" s="26">
        <v>25</v>
      </c>
      <c r="BF15" s="26">
        <v>8775</v>
      </c>
      <c r="BG15" s="26">
        <v>21</v>
      </c>
      <c r="BH15" s="26">
        <v>9193</v>
      </c>
      <c r="BI15" s="26">
        <v>22</v>
      </c>
      <c r="BJ15" s="26">
        <v>11282</v>
      </c>
      <c r="BK15" s="26">
        <v>27</v>
      </c>
      <c r="BL15" s="26">
        <v>14625</v>
      </c>
      <c r="BM15" s="27">
        <v>35</v>
      </c>
      <c r="BS15" s="18" t="s">
        <v>201</v>
      </c>
      <c r="BU15" s="24">
        <v>45267</v>
      </c>
    </row>
    <row r="16" spans="1:79" ht="28.5" customHeight="1">
      <c r="A16" s="21" t="s">
        <v>78</v>
      </c>
      <c r="B16" s="22" t="s">
        <v>101</v>
      </c>
      <c r="C16" s="22" t="s">
        <v>152</v>
      </c>
      <c r="D16" s="22">
        <v>227</v>
      </c>
      <c r="E16" s="22">
        <v>1</v>
      </c>
      <c r="F16" s="22">
        <v>0</v>
      </c>
      <c r="G16" s="22">
        <v>0</v>
      </c>
      <c r="H16" s="22">
        <v>359</v>
      </c>
      <c r="I16" s="22">
        <v>2</v>
      </c>
      <c r="J16" s="22">
        <v>0</v>
      </c>
      <c r="K16" s="22">
        <v>0</v>
      </c>
      <c r="L16" s="22">
        <v>0</v>
      </c>
      <c r="M16" s="22">
        <v>0</v>
      </c>
      <c r="N16" s="22">
        <v>362</v>
      </c>
      <c r="O16" s="22">
        <v>2</v>
      </c>
      <c r="P16" s="22">
        <v>0</v>
      </c>
      <c r="Q16" s="22">
        <v>0</v>
      </c>
      <c r="R16" s="22">
        <v>179</v>
      </c>
      <c r="S16" s="22">
        <v>1</v>
      </c>
      <c r="T16" s="22">
        <v>179</v>
      </c>
      <c r="U16" s="22">
        <v>1</v>
      </c>
      <c r="V16" s="22">
        <v>179</v>
      </c>
      <c r="W16" s="22">
        <v>1</v>
      </c>
      <c r="X16" s="22">
        <v>0</v>
      </c>
      <c r="Y16" s="22">
        <v>0</v>
      </c>
      <c r="Z16" s="22">
        <v>179</v>
      </c>
      <c r="AA16" s="22">
        <v>1</v>
      </c>
      <c r="AB16" s="22">
        <v>179</v>
      </c>
      <c r="AC16" s="22">
        <v>1</v>
      </c>
      <c r="AD16" s="22">
        <v>0</v>
      </c>
      <c r="AE16" s="22">
        <v>0</v>
      </c>
      <c r="AF16" s="22">
        <v>0</v>
      </c>
      <c r="AG16" s="22">
        <v>0</v>
      </c>
      <c r="AH16" s="22">
        <v>179</v>
      </c>
      <c r="AI16" s="22">
        <v>1</v>
      </c>
      <c r="AJ16" s="22">
        <v>0</v>
      </c>
      <c r="AK16" s="22">
        <v>0</v>
      </c>
      <c r="AL16" s="22">
        <v>538</v>
      </c>
      <c r="AM16" s="22">
        <v>3</v>
      </c>
      <c r="AN16" s="22">
        <v>179</v>
      </c>
      <c r="AO16" s="22">
        <v>1</v>
      </c>
      <c r="AP16" s="22">
        <v>172</v>
      </c>
      <c r="AQ16" s="22">
        <v>1</v>
      </c>
      <c r="AR16" s="22">
        <v>0</v>
      </c>
      <c r="AS16" s="22">
        <v>0</v>
      </c>
      <c r="AT16" s="22">
        <v>172</v>
      </c>
      <c r="AU16" s="22">
        <v>1</v>
      </c>
      <c r="AV16" s="22">
        <v>170</v>
      </c>
      <c r="AW16" s="22">
        <v>1</v>
      </c>
      <c r="AX16" s="22">
        <v>170</v>
      </c>
      <c r="AY16" s="22">
        <v>1</v>
      </c>
      <c r="AZ16" s="22">
        <v>340</v>
      </c>
      <c r="BA16" s="22">
        <v>2</v>
      </c>
      <c r="BB16" s="22">
        <v>0</v>
      </c>
      <c r="BC16" s="22">
        <v>0</v>
      </c>
      <c r="BD16" s="22">
        <v>0</v>
      </c>
      <c r="BE16" s="22">
        <v>0</v>
      </c>
      <c r="BF16" s="22">
        <v>402</v>
      </c>
      <c r="BG16" s="22">
        <v>2</v>
      </c>
      <c r="BH16" s="22">
        <v>0</v>
      </c>
      <c r="BI16" s="22">
        <v>0</v>
      </c>
      <c r="BJ16" s="22">
        <v>170</v>
      </c>
      <c r="BK16" s="22">
        <v>1</v>
      </c>
      <c r="BL16" s="22">
        <v>170</v>
      </c>
      <c r="BM16" s="23">
        <v>1</v>
      </c>
      <c r="BS16" s="18" t="s">
        <v>202</v>
      </c>
      <c r="BU16" s="24">
        <v>45268</v>
      </c>
    </row>
    <row r="17" spans="1:73" ht="28.5" customHeight="1">
      <c r="A17" s="25" t="s">
        <v>55</v>
      </c>
      <c r="B17" s="26" t="s">
        <v>103</v>
      </c>
      <c r="C17" s="26" t="s">
        <v>151</v>
      </c>
      <c r="D17" s="26">
        <v>21600</v>
      </c>
      <c r="E17" s="26">
        <v>160</v>
      </c>
      <c r="F17" s="26">
        <v>19035</v>
      </c>
      <c r="G17" s="26">
        <v>141</v>
      </c>
      <c r="H17" s="26">
        <v>18495</v>
      </c>
      <c r="I17" s="26">
        <v>137</v>
      </c>
      <c r="J17" s="26">
        <v>19170</v>
      </c>
      <c r="K17" s="26">
        <v>142</v>
      </c>
      <c r="L17" s="26">
        <v>15930</v>
      </c>
      <c r="M17" s="26">
        <v>118</v>
      </c>
      <c r="N17" s="26">
        <v>19049</v>
      </c>
      <c r="O17" s="26">
        <v>141</v>
      </c>
      <c r="P17" s="26">
        <v>20250</v>
      </c>
      <c r="Q17" s="26">
        <v>150</v>
      </c>
      <c r="R17" s="26">
        <v>20115</v>
      </c>
      <c r="S17" s="26">
        <v>149</v>
      </c>
      <c r="T17" s="26">
        <v>17955</v>
      </c>
      <c r="U17" s="26">
        <v>133</v>
      </c>
      <c r="V17" s="26">
        <v>20115</v>
      </c>
      <c r="W17" s="26">
        <v>149</v>
      </c>
      <c r="X17" s="26">
        <v>9720</v>
      </c>
      <c r="Y17" s="26">
        <v>72</v>
      </c>
      <c r="Z17" s="26">
        <v>675</v>
      </c>
      <c r="AA17" s="26">
        <v>5</v>
      </c>
      <c r="AB17" s="26">
        <v>2295</v>
      </c>
      <c r="AC17" s="26">
        <v>17</v>
      </c>
      <c r="AD17" s="26">
        <v>945</v>
      </c>
      <c r="AE17" s="26">
        <v>7</v>
      </c>
      <c r="AF17" s="26">
        <v>24030</v>
      </c>
      <c r="AG17" s="26">
        <v>178</v>
      </c>
      <c r="AH17" s="26">
        <v>29685</v>
      </c>
      <c r="AI17" s="26">
        <v>216</v>
      </c>
      <c r="AJ17" s="26">
        <v>34830</v>
      </c>
      <c r="AK17" s="26">
        <v>258</v>
      </c>
      <c r="AL17" s="26">
        <v>27540</v>
      </c>
      <c r="AM17" s="26">
        <v>204</v>
      </c>
      <c r="AN17" s="26">
        <v>26190</v>
      </c>
      <c r="AO17" s="26">
        <v>194</v>
      </c>
      <c r="AP17" s="26">
        <v>27270</v>
      </c>
      <c r="AQ17" s="26">
        <v>202</v>
      </c>
      <c r="AR17" s="26">
        <v>23909</v>
      </c>
      <c r="AS17" s="26">
        <v>177</v>
      </c>
      <c r="AT17" s="26">
        <v>32940</v>
      </c>
      <c r="AU17" s="26">
        <v>244</v>
      </c>
      <c r="AV17" s="26">
        <v>32265</v>
      </c>
      <c r="AW17" s="26">
        <v>239</v>
      </c>
      <c r="AX17" s="26">
        <v>25785</v>
      </c>
      <c r="AY17" s="26">
        <v>191</v>
      </c>
      <c r="AZ17" s="26">
        <v>20250</v>
      </c>
      <c r="BA17" s="26">
        <v>150</v>
      </c>
      <c r="BB17" s="26">
        <v>10530</v>
      </c>
      <c r="BC17" s="26">
        <v>78</v>
      </c>
      <c r="BD17" s="26">
        <v>8259</v>
      </c>
      <c r="BE17" s="26">
        <v>61</v>
      </c>
      <c r="BF17" s="26">
        <v>27369</v>
      </c>
      <c r="BG17" s="26">
        <v>212</v>
      </c>
      <c r="BH17" s="26">
        <v>30187</v>
      </c>
      <c r="BI17" s="26">
        <v>234</v>
      </c>
      <c r="BJ17" s="26">
        <v>27994</v>
      </c>
      <c r="BK17" s="26">
        <v>217</v>
      </c>
      <c r="BL17" s="26">
        <v>32265</v>
      </c>
      <c r="BM17" s="27">
        <v>239</v>
      </c>
      <c r="BS17" s="18" t="s">
        <v>203</v>
      </c>
      <c r="BU17" s="24">
        <v>45268</v>
      </c>
    </row>
    <row r="18" spans="1:73" ht="28.5" customHeight="1">
      <c r="A18" s="21" t="s">
        <v>56</v>
      </c>
      <c r="B18" s="22" t="s">
        <v>104</v>
      </c>
      <c r="C18" s="22" t="s">
        <v>142</v>
      </c>
      <c r="D18" s="22">
        <v>0</v>
      </c>
      <c r="E18" s="22">
        <v>0</v>
      </c>
      <c r="F18" s="22">
        <v>0</v>
      </c>
      <c r="G18" s="22">
        <v>0</v>
      </c>
      <c r="H18" s="22">
        <v>0</v>
      </c>
      <c r="I18" s="22">
        <v>0</v>
      </c>
      <c r="J18" s="22">
        <v>0</v>
      </c>
      <c r="K18" s="22">
        <v>0</v>
      </c>
      <c r="L18" s="22">
        <v>0</v>
      </c>
      <c r="M18" s="22">
        <v>0</v>
      </c>
      <c r="N18" s="22">
        <v>0</v>
      </c>
      <c r="O18" s="22">
        <v>0</v>
      </c>
      <c r="P18" s="22">
        <v>0</v>
      </c>
      <c r="Q18" s="22">
        <v>0</v>
      </c>
      <c r="R18" s="22">
        <v>0</v>
      </c>
      <c r="S18" s="22">
        <v>0</v>
      </c>
      <c r="T18" s="22">
        <v>0</v>
      </c>
      <c r="U18" s="22">
        <v>0</v>
      </c>
      <c r="V18" s="22">
        <v>0</v>
      </c>
      <c r="W18" s="22">
        <v>0</v>
      </c>
      <c r="X18" s="22">
        <v>0</v>
      </c>
      <c r="Y18" s="22">
        <v>0</v>
      </c>
      <c r="Z18" s="22">
        <v>0</v>
      </c>
      <c r="AA18" s="22">
        <v>0</v>
      </c>
      <c r="AB18" s="22">
        <v>0</v>
      </c>
      <c r="AC18" s="22">
        <v>0</v>
      </c>
      <c r="AD18" s="22">
        <v>0</v>
      </c>
      <c r="AE18" s="22">
        <v>0</v>
      </c>
      <c r="AF18" s="22">
        <v>0</v>
      </c>
      <c r="AG18" s="22">
        <v>0</v>
      </c>
      <c r="AH18" s="22">
        <v>0</v>
      </c>
      <c r="AI18" s="22">
        <v>0</v>
      </c>
      <c r="AJ18" s="22">
        <v>0</v>
      </c>
      <c r="AK18" s="22">
        <v>0</v>
      </c>
      <c r="AL18" s="22">
        <v>0</v>
      </c>
      <c r="AM18" s="22">
        <v>0</v>
      </c>
      <c r="AN18" s="22">
        <v>0</v>
      </c>
      <c r="AO18" s="22">
        <v>0</v>
      </c>
      <c r="AP18" s="22">
        <v>0</v>
      </c>
      <c r="AQ18" s="22">
        <v>0</v>
      </c>
      <c r="AR18" s="22">
        <v>0</v>
      </c>
      <c r="AS18" s="22">
        <v>0</v>
      </c>
      <c r="AT18" s="22">
        <v>0</v>
      </c>
      <c r="AU18" s="22">
        <v>0</v>
      </c>
      <c r="AV18" s="22">
        <v>0</v>
      </c>
      <c r="AW18" s="22">
        <v>0</v>
      </c>
      <c r="AX18" s="22">
        <v>0</v>
      </c>
      <c r="AY18" s="22">
        <v>0</v>
      </c>
      <c r="AZ18" s="22">
        <v>0</v>
      </c>
      <c r="BA18" s="22">
        <v>0</v>
      </c>
      <c r="BB18" s="22">
        <v>0</v>
      </c>
      <c r="BC18" s="22">
        <v>0</v>
      </c>
      <c r="BD18" s="22">
        <v>0</v>
      </c>
      <c r="BE18" s="22">
        <v>0</v>
      </c>
      <c r="BF18" s="22">
        <v>0</v>
      </c>
      <c r="BG18" s="22">
        <v>0</v>
      </c>
      <c r="BH18" s="22">
        <v>0</v>
      </c>
      <c r="BI18" s="22">
        <v>0</v>
      </c>
      <c r="BJ18" s="22">
        <v>0</v>
      </c>
      <c r="BK18" s="22">
        <v>0</v>
      </c>
      <c r="BL18" s="22">
        <v>0</v>
      </c>
      <c r="BM18" s="23">
        <v>0</v>
      </c>
      <c r="BS18" s="18" t="s">
        <v>204</v>
      </c>
      <c r="BU18" s="24">
        <v>45269</v>
      </c>
    </row>
    <row r="19" spans="1:73" ht="28.5" customHeight="1">
      <c r="A19" s="25" t="s">
        <v>96</v>
      </c>
      <c r="B19" s="26" t="s">
        <v>104</v>
      </c>
      <c r="C19" s="26" t="s">
        <v>142</v>
      </c>
      <c r="D19" s="26">
        <v>0</v>
      </c>
      <c r="E19" s="26">
        <v>0</v>
      </c>
      <c r="F19" s="26">
        <v>0</v>
      </c>
      <c r="G19" s="26">
        <v>0</v>
      </c>
      <c r="H19" s="26">
        <v>0</v>
      </c>
      <c r="I19" s="26">
        <v>0</v>
      </c>
      <c r="J19" s="26">
        <v>0</v>
      </c>
      <c r="K19" s="26">
        <v>0</v>
      </c>
      <c r="L19" s="26">
        <v>0</v>
      </c>
      <c r="M19" s="26">
        <v>0</v>
      </c>
      <c r="N19" s="26">
        <v>0</v>
      </c>
      <c r="O19" s="26">
        <v>0</v>
      </c>
      <c r="P19" s="26">
        <v>0</v>
      </c>
      <c r="Q19" s="26">
        <v>0</v>
      </c>
      <c r="R19" s="26">
        <v>0</v>
      </c>
      <c r="S19" s="26">
        <v>0</v>
      </c>
      <c r="T19" s="26">
        <v>0</v>
      </c>
      <c r="U19" s="26">
        <v>0</v>
      </c>
      <c r="V19" s="26">
        <v>0</v>
      </c>
      <c r="W19" s="26">
        <v>0</v>
      </c>
      <c r="X19" s="26">
        <v>0</v>
      </c>
      <c r="Y19" s="26">
        <v>0</v>
      </c>
      <c r="Z19" s="26">
        <v>0</v>
      </c>
      <c r="AA19" s="26">
        <v>0</v>
      </c>
      <c r="AB19" s="26">
        <v>0</v>
      </c>
      <c r="AC19" s="26">
        <v>0</v>
      </c>
      <c r="AD19" s="26">
        <v>0</v>
      </c>
      <c r="AE19" s="26">
        <v>0</v>
      </c>
      <c r="AF19" s="26">
        <v>0</v>
      </c>
      <c r="AG19" s="26">
        <v>0</v>
      </c>
      <c r="AH19" s="26">
        <v>0</v>
      </c>
      <c r="AI19" s="26">
        <v>0</v>
      </c>
      <c r="AJ19" s="26">
        <v>0</v>
      </c>
      <c r="AK19" s="26">
        <v>0</v>
      </c>
      <c r="AL19" s="26">
        <v>479</v>
      </c>
      <c r="AM19" s="26">
        <v>1</v>
      </c>
      <c r="AN19" s="26">
        <v>0</v>
      </c>
      <c r="AO19" s="26">
        <v>0</v>
      </c>
      <c r="AP19" s="26">
        <v>0</v>
      </c>
      <c r="AQ19" s="26">
        <v>0</v>
      </c>
      <c r="AR19" s="26">
        <v>0</v>
      </c>
      <c r="AS19" s="26">
        <v>0</v>
      </c>
      <c r="AT19" s="26">
        <v>0</v>
      </c>
      <c r="AU19" s="26">
        <v>0</v>
      </c>
      <c r="AV19" s="26">
        <v>0</v>
      </c>
      <c r="AW19" s="26">
        <v>0</v>
      </c>
      <c r="AX19" s="26">
        <v>0</v>
      </c>
      <c r="AY19" s="26">
        <v>0</v>
      </c>
      <c r="AZ19" s="26">
        <v>0</v>
      </c>
      <c r="BA19" s="26">
        <v>0</v>
      </c>
      <c r="BB19" s="26">
        <v>0</v>
      </c>
      <c r="BC19" s="26">
        <v>0</v>
      </c>
      <c r="BD19" s="26">
        <v>0</v>
      </c>
      <c r="BE19" s="26">
        <v>0</v>
      </c>
      <c r="BF19" s="26">
        <v>0</v>
      </c>
      <c r="BG19" s="26">
        <v>0</v>
      </c>
      <c r="BH19" s="26">
        <v>0</v>
      </c>
      <c r="BI19" s="26">
        <v>0</v>
      </c>
      <c r="BJ19" s="26">
        <v>0</v>
      </c>
      <c r="BK19" s="26">
        <v>0</v>
      </c>
      <c r="BL19" s="26">
        <v>0</v>
      </c>
      <c r="BM19" s="27">
        <v>0</v>
      </c>
      <c r="BS19" s="18" t="s">
        <v>205</v>
      </c>
      <c r="BU19" s="24">
        <v>45269</v>
      </c>
    </row>
    <row r="20" spans="1:73" ht="28.5" customHeight="1">
      <c r="A20" s="21" t="s">
        <v>39</v>
      </c>
      <c r="B20" s="22" t="s">
        <v>104</v>
      </c>
      <c r="C20" s="22" t="s">
        <v>142</v>
      </c>
      <c r="D20" s="22">
        <v>877</v>
      </c>
      <c r="E20" s="22">
        <v>3</v>
      </c>
      <c r="F20" s="22">
        <v>767</v>
      </c>
      <c r="G20" s="22">
        <v>3</v>
      </c>
      <c r="H20" s="22">
        <v>1196</v>
      </c>
      <c r="I20" s="22">
        <v>4</v>
      </c>
      <c r="J20" s="22">
        <v>837</v>
      </c>
      <c r="K20" s="22">
        <v>3</v>
      </c>
      <c r="L20" s="22">
        <v>877</v>
      </c>
      <c r="M20" s="22">
        <v>3</v>
      </c>
      <c r="N20" s="22">
        <v>957</v>
      </c>
      <c r="O20" s="22">
        <v>3</v>
      </c>
      <c r="P20" s="22">
        <v>1156</v>
      </c>
      <c r="Q20" s="22">
        <v>4</v>
      </c>
      <c r="R20" s="22">
        <v>1196</v>
      </c>
      <c r="S20" s="22">
        <v>4</v>
      </c>
      <c r="T20" s="22">
        <v>3348</v>
      </c>
      <c r="U20" s="22">
        <v>12</v>
      </c>
      <c r="V20" s="22">
        <v>279</v>
      </c>
      <c r="W20" s="22">
        <v>1</v>
      </c>
      <c r="X20" s="22">
        <v>558</v>
      </c>
      <c r="Y20" s="22">
        <v>2</v>
      </c>
      <c r="Z20" s="22">
        <v>837</v>
      </c>
      <c r="AA20" s="22">
        <v>3</v>
      </c>
      <c r="AB20" s="22">
        <v>2073</v>
      </c>
      <c r="AC20" s="22">
        <v>7</v>
      </c>
      <c r="AD20" s="22">
        <v>558</v>
      </c>
      <c r="AE20" s="22">
        <v>2</v>
      </c>
      <c r="AF20" s="22">
        <v>1714</v>
      </c>
      <c r="AG20" s="22">
        <v>6</v>
      </c>
      <c r="AH20" s="22">
        <v>1395</v>
      </c>
      <c r="AI20" s="22">
        <v>5</v>
      </c>
      <c r="AJ20" s="22">
        <v>1116</v>
      </c>
      <c r="AK20" s="22">
        <v>4</v>
      </c>
      <c r="AL20" s="22">
        <v>279</v>
      </c>
      <c r="AM20" s="22">
        <v>1</v>
      </c>
      <c r="AN20" s="22">
        <v>279</v>
      </c>
      <c r="AO20" s="22">
        <v>1</v>
      </c>
      <c r="AP20" s="22">
        <v>279</v>
      </c>
      <c r="AQ20" s="22">
        <v>1</v>
      </c>
      <c r="AR20" s="22">
        <v>1668</v>
      </c>
      <c r="AS20" s="22">
        <v>8</v>
      </c>
      <c r="AT20" s="22">
        <v>185</v>
      </c>
      <c r="AU20" s="22">
        <v>1</v>
      </c>
      <c r="AV20" s="22">
        <v>764</v>
      </c>
      <c r="AW20" s="22">
        <v>4</v>
      </c>
      <c r="AX20" s="22">
        <v>804</v>
      </c>
      <c r="AY20" s="22">
        <v>4</v>
      </c>
      <c r="AZ20" s="22">
        <v>613</v>
      </c>
      <c r="BA20" s="22">
        <v>3</v>
      </c>
      <c r="BB20" s="22">
        <v>1560</v>
      </c>
      <c r="BC20" s="22">
        <v>8</v>
      </c>
      <c r="BD20" s="22">
        <v>925</v>
      </c>
      <c r="BE20" s="22">
        <v>5</v>
      </c>
      <c r="BF20" s="22">
        <v>1110</v>
      </c>
      <c r="BG20" s="22">
        <v>6</v>
      </c>
      <c r="BH20" s="22">
        <v>1375</v>
      </c>
      <c r="BI20" s="22">
        <v>7</v>
      </c>
      <c r="BJ20" s="22">
        <v>1190</v>
      </c>
      <c r="BK20" s="22">
        <v>6</v>
      </c>
      <c r="BL20" s="22">
        <v>764</v>
      </c>
      <c r="BM20" s="23">
        <v>4</v>
      </c>
      <c r="BS20" s="18" t="s">
        <v>206</v>
      </c>
      <c r="BU20" s="24">
        <v>45270</v>
      </c>
    </row>
    <row r="21" spans="1:73" ht="28.5" customHeight="1">
      <c r="A21" s="25" t="s">
        <v>21</v>
      </c>
      <c r="B21" s="26" t="s">
        <v>101</v>
      </c>
      <c r="C21" s="26" t="s">
        <v>152</v>
      </c>
      <c r="D21" s="26">
        <v>10148</v>
      </c>
      <c r="E21" s="26">
        <v>12</v>
      </c>
      <c r="F21" s="26">
        <v>5228</v>
      </c>
      <c r="G21" s="26">
        <v>6</v>
      </c>
      <c r="H21" s="26">
        <v>6806</v>
      </c>
      <c r="I21" s="26">
        <v>8</v>
      </c>
      <c r="J21" s="26">
        <v>8548</v>
      </c>
      <c r="K21" s="26">
        <v>10</v>
      </c>
      <c r="L21" s="26">
        <v>15358</v>
      </c>
      <c r="M21" s="26">
        <v>18</v>
      </c>
      <c r="N21" s="26">
        <v>14441</v>
      </c>
      <c r="O21" s="26">
        <v>17</v>
      </c>
      <c r="P21" s="26">
        <v>10126</v>
      </c>
      <c r="Q21" s="26">
        <v>12</v>
      </c>
      <c r="R21" s="26">
        <v>16087</v>
      </c>
      <c r="S21" s="26">
        <v>19</v>
      </c>
      <c r="T21" s="26">
        <v>5118</v>
      </c>
      <c r="U21" s="26">
        <v>6</v>
      </c>
      <c r="V21" s="26">
        <v>10969</v>
      </c>
      <c r="W21" s="26">
        <v>13</v>
      </c>
      <c r="X21" s="26">
        <v>14400</v>
      </c>
      <c r="Y21" s="26">
        <v>17</v>
      </c>
      <c r="Z21" s="26">
        <v>12823</v>
      </c>
      <c r="AA21" s="26">
        <v>15</v>
      </c>
      <c r="AB21" s="26">
        <v>10199</v>
      </c>
      <c r="AC21" s="26">
        <v>12</v>
      </c>
      <c r="AD21" s="26">
        <v>16253</v>
      </c>
      <c r="AE21" s="26">
        <v>19</v>
      </c>
      <c r="AF21" s="26">
        <v>9447</v>
      </c>
      <c r="AG21" s="26">
        <v>11</v>
      </c>
      <c r="AH21" s="26">
        <v>10291</v>
      </c>
      <c r="AI21" s="26">
        <v>12</v>
      </c>
      <c r="AJ21" s="26">
        <v>8548</v>
      </c>
      <c r="AK21" s="26">
        <v>10</v>
      </c>
      <c r="AL21" s="26">
        <v>7815</v>
      </c>
      <c r="AM21" s="26">
        <v>9</v>
      </c>
      <c r="AN21" s="26">
        <v>10166</v>
      </c>
      <c r="AO21" s="26">
        <v>12</v>
      </c>
      <c r="AP21" s="26">
        <v>10996</v>
      </c>
      <c r="AQ21" s="26">
        <v>13</v>
      </c>
      <c r="AR21" s="26">
        <v>12606</v>
      </c>
      <c r="AS21" s="26">
        <v>15</v>
      </c>
      <c r="AT21" s="26">
        <v>11059</v>
      </c>
      <c r="AU21" s="26">
        <v>13</v>
      </c>
      <c r="AV21" s="26">
        <v>7573</v>
      </c>
      <c r="AW21" s="26">
        <v>9</v>
      </c>
      <c r="AX21" s="26">
        <v>9307</v>
      </c>
      <c r="AY21" s="26">
        <v>11</v>
      </c>
      <c r="AZ21" s="26">
        <v>9053</v>
      </c>
      <c r="BA21" s="26">
        <v>11</v>
      </c>
      <c r="BB21" s="26">
        <v>12958</v>
      </c>
      <c r="BC21" s="26">
        <v>19</v>
      </c>
      <c r="BD21" s="26">
        <v>13147</v>
      </c>
      <c r="BE21" s="26">
        <v>19</v>
      </c>
      <c r="BF21" s="26">
        <v>19374</v>
      </c>
      <c r="BG21" s="26">
        <v>28</v>
      </c>
      <c r="BH21" s="26">
        <v>13147</v>
      </c>
      <c r="BI21" s="26">
        <v>19</v>
      </c>
      <c r="BJ21" s="26">
        <v>11071</v>
      </c>
      <c r="BK21" s="26">
        <v>16</v>
      </c>
      <c r="BL21" s="26">
        <v>7573</v>
      </c>
      <c r="BM21" s="27">
        <v>9</v>
      </c>
      <c r="BS21" s="18" t="s">
        <v>207</v>
      </c>
      <c r="BU21" s="24">
        <v>45270</v>
      </c>
    </row>
    <row r="22" spans="1:73" ht="28.5" customHeight="1">
      <c r="A22" s="21" t="s">
        <v>69</v>
      </c>
      <c r="B22" s="22" t="s">
        <v>101</v>
      </c>
      <c r="C22" s="22" t="s">
        <v>147</v>
      </c>
      <c r="D22" s="22">
        <v>10472</v>
      </c>
      <c r="E22" s="22">
        <v>17</v>
      </c>
      <c r="F22" s="22">
        <v>6776</v>
      </c>
      <c r="G22" s="22">
        <v>11</v>
      </c>
      <c r="H22" s="22">
        <v>7629</v>
      </c>
      <c r="I22" s="22">
        <v>12</v>
      </c>
      <c r="J22" s="22">
        <v>7392</v>
      </c>
      <c r="K22" s="22">
        <v>12</v>
      </c>
      <c r="L22" s="22">
        <v>8394</v>
      </c>
      <c r="M22" s="22">
        <v>16</v>
      </c>
      <c r="N22" s="22">
        <v>6120</v>
      </c>
      <c r="O22" s="22">
        <v>10</v>
      </c>
      <c r="P22" s="22">
        <v>11767</v>
      </c>
      <c r="Q22" s="22">
        <v>23</v>
      </c>
      <c r="R22" s="22">
        <v>8697</v>
      </c>
      <c r="S22" s="22">
        <v>17</v>
      </c>
      <c r="T22" s="22">
        <v>17394</v>
      </c>
      <c r="U22" s="22">
        <v>34</v>
      </c>
      <c r="V22" s="22">
        <v>9209</v>
      </c>
      <c r="W22" s="22">
        <v>18</v>
      </c>
      <c r="X22" s="22">
        <v>9720</v>
      </c>
      <c r="Y22" s="22">
        <v>19</v>
      </c>
      <c r="Z22" s="22">
        <v>14730</v>
      </c>
      <c r="AA22" s="22">
        <v>29</v>
      </c>
      <c r="AB22" s="22">
        <v>7181</v>
      </c>
      <c r="AC22" s="22">
        <v>14</v>
      </c>
      <c r="AD22" s="22">
        <v>12600</v>
      </c>
      <c r="AE22" s="22">
        <v>25</v>
      </c>
      <c r="AF22" s="22">
        <v>11592</v>
      </c>
      <c r="AG22" s="22">
        <v>23</v>
      </c>
      <c r="AH22" s="22">
        <v>12883</v>
      </c>
      <c r="AI22" s="22">
        <v>31</v>
      </c>
      <c r="AJ22" s="22">
        <v>11152</v>
      </c>
      <c r="AK22" s="22">
        <v>31</v>
      </c>
      <c r="AL22" s="22">
        <v>10072</v>
      </c>
      <c r="AM22" s="22">
        <v>28</v>
      </c>
      <c r="AN22" s="22">
        <v>13310</v>
      </c>
      <c r="AO22" s="22">
        <v>37</v>
      </c>
      <c r="AP22" s="22">
        <v>10792</v>
      </c>
      <c r="AQ22" s="22">
        <v>30</v>
      </c>
      <c r="AR22" s="22">
        <v>11871</v>
      </c>
      <c r="AS22" s="22">
        <v>33</v>
      </c>
      <c r="AT22" s="22">
        <v>12950</v>
      </c>
      <c r="AU22" s="22">
        <v>36</v>
      </c>
      <c r="AV22" s="22">
        <v>17986</v>
      </c>
      <c r="AW22" s="22">
        <v>50</v>
      </c>
      <c r="AX22" s="22">
        <v>15109</v>
      </c>
      <c r="AY22" s="22">
        <v>42</v>
      </c>
      <c r="AZ22" s="22">
        <v>14749</v>
      </c>
      <c r="BA22" s="22">
        <v>41</v>
      </c>
      <c r="BB22" s="22">
        <v>15828</v>
      </c>
      <c r="BC22" s="22">
        <v>44</v>
      </c>
      <c r="BD22" s="22">
        <v>19785</v>
      </c>
      <c r="BE22" s="22">
        <v>55</v>
      </c>
      <c r="BF22" s="22">
        <v>14749</v>
      </c>
      <c r="BG22" s="22">
        <v>41</v>
      </c>
      <c r="BH22" s="22">
        <v>14749</v>
      </c>
      <c r="BI22" s="22">
        <v>41</v>
      </c>
      <c r="BJ22" s="22">
        <v>14389</v>
      </c>
      <c r="BK22" s="22">
        <v>40</v>
      </c>
      <c r="BL22" s="22">
        <v>17986</v>
      </c>
      <c r="BM22" s="23">
        <v>50</v>
      </c>
      <c r="BS22" s="18" t="s">
        <v>208</v>
      </c>
      <c r="BU22" s="24">
        <v>45271</v>
      </c>
    </row>
    <row r="23" spans="1:73" ht="28.5" customHeight="1">
      <c r="A23" s="25" t="s">
        <v>9</v>
      </c>
      <c r="B23" s="26" t="s">
        <v>104</v>
      </c>
      <c r="C23" s="26" t="s">
        <v>142</v>
      </c>
      <c r="D23" s="26">
        <v>0</v>
      </c>
      <c r="E23" s="26">
        <v>0</v>
      </c>
      <c r="F23" s="26">
        <v>632</v>
      </c>
      <c r="G23" s="26">
        <v>2</v>
      </c>
      <c r="H23" s="26">
        <v>0</v>
      </c>
      <c r="I23" s="26">
        <v>0</v>
      </c>
      <c r="J23" s="26">
        <v>0</v>
      </c>
      <c r="K23" s="26">
        <v>0</v>
      </c>
      <c r="L23" s="26">
        <v>316</v>
      </c>
      <c r="M23" s="26">
        <v>1</v>
      </c>
      <c r="N23" s="26">
        <v>632</v>
      </c>
      <c r="O23" s="26">
        <v>2</v>
      </c>
      <c r="P23" s="26">
        <v>672</v>
      </c>
      <c r="Q23" s="26">
        <v>2</v>
      </c>
      <c r="R23" s="26">
        <v>632</v>
      </c>
      <c r="S23" s="26">
        <v>2</v>
      </c>
      <c r="T23" s="26">
        <v>316</v>
      </c>
      <c r="U23" s="26">
        <v>1</v>
      </c>
      <c r="V23" s="26">
        <v>1304</v>
      </c>
      <c r="W23" s="26">
        <v>4</v>
      </c>
      <c r="X23" s="26">
        <v>316</v>
      </c>
      <c r="Y23" s="26">
        <v>1</v>
      </c>
      <c r="Z23" s="26">
        <v>672</v>
      </c>
      <c r="AA23" s="26">
        <v>2</v>
      </c>
      <c r="AB23" s="26">
        <v>632</v>
      </c>
      <c r="AC23" s="26">
        <v>2</v>
      </c>
      <c r="AD23" s="26">
        <v>712</v>
      </c>
      <c r="AE23" s="26">
        <v>2</v>
      </c>
      <c r="AF23" s="26">
        <v>1620</v>
      </c>
      <c r="AG23" s="26">
        <v>5</v>
      </c>
      <c r="AH23" s="26">
        <v>672</v>
      </c>
      <c r="AI23" s="26">
        <v>2</v>
      </c>
      <c r="AJ23" s="26">
        <v>316</v>
      </c>
      <c r="AK23" s="26">
        <v>1</v>
      </c>
      <c r="AL23" s="26">
        <v>2252</v>
      </c>
      <c r="AM23" s="26">
        <v>7</v>
      </c>
      <c r="AN23" s="26">
        <v>632</v>
      </c>
      <c r="AO23" s="26">
        <v>2</v>
      </c>
      <c r="AP23" s="26">
        <v>0</v>
      </c>
      <c r="AQ23" s="26">
        <v>0</v>
      </c>
      <c r="AR23" s="26">
        <v>672</v>
      </c>
      <c r="AS23" s="26">
        <v>2</v>
      </c>
      <c r="AT23" s="26">
        <v>948</v>
      </c>
      <c r="AU23" s="26">
        <v>3</v>
      </c>
      <c r="AV23" s="26">
        <v>0</v>
      </c>
      <c r="AW23" s="26">
        <v>0</v>
      </c>
      <c r="AX23" s="26">
        <v>0</v>
      </c>
      <c r="AY23" s="26">
        <v>0</v>
      </c>
      <c r="AZ23" s="26">
        <v>0</v>
      </c>
      <c r="BA23" s="26">
        <v>0</v>
      </c>
      <c r="BB23" s="26">
        <v>1896</v>
      </c>
      <c r="BC23" s="26">
        <v>6</v>
      </c>
      <c r="BD23" s="26">
        <v>316</v>
      </c>
      <c r="BE23" s="26">
        <v>1</v>
      </c>
      <c r="BF23" s="26">
        <v>672</v>
      </c>
      <c r="BG23" s="26">
        <v>2</v>
      </c>
      <c r="BH23" s="26">
        <v>316</v>
      </c>
      <c r="BI23" s="26">
        <v>1</v>
      </c>
      <c r="BJ23" s="26">
        <v>1304</v>
      </c>
      <c r="BK23" s="26">
        <v>4</v>
      </c>
      <c r="BL23" s="26">
        <v>0</v>
      </c>
      <c r="BM23" s="27">
        <v>0</v>
      </c>
      <c r="BS23" s="18" t="s">
        <v>209</v>
      </c>
      <c r="BU23" s="24">
        <v>45271</v>
      </c>
    </row>
    <row r="24" spans="1:73" ht="28.5" customHeight="1">
      <c r="A24" s="21" t="s">
        <v>89</v>
      </c>
      <c r="B24" s="22" t="s">
        <v>102</v>
      </c>
      <c r="C24" s="22" t="s">
        <v>149</v>
      </c>
      <c r="D24" s="22">
        <v>0</v>
      </c>
      <c r="E24" s="22">
        <v>0</v>
      </c>
      <c r="F24" s="22">
        <v>0</v>
      </c>
      <c r="G24" s="22">
        <v>0</v>
      </c>
      <c r="H24" s="22">
        <v>0</v>
      </c>
      <c r="I24" s="22">
        <v>0</v>
      </c>
      <c r="J24" s="22">
        <v>538</v>
      </c>
      <c r="K24" s="22">
        <v>2</v>
      </c>
      <c r="L24" s="22">
        <v>0</v>
      </c>
      <c r="M24" s="22">
        <v>0</v>
      </c>
      <c r="N24" s="22">
        <v>0</v>
      </c>
      <c r="O24" s="22">
        <v>0</v>
      </c>
      <c r="P24" s="22">
        <v>309</v>
      </c>
      <c r="Q24" s="22">
        <v>1</v>
      </c>
      <c r="R24" s="22">
        <v>0</v>
      </c>
      <c r="S24" s="22">
        <v>0</v>
      </c>
      <c r="T24" s="22">
        <v>0</v>
      </c>
      <c r="U24" s="22">
        <v>0</v>
      </c>
      <c r="V24" s="22">
        <v>0</v>
      </c>
      <c r="W24" s="22">
        <v>0</v>
      </c>
      <c r="X24" s="22">
        <v>269</v>
      </c>
      <c r="Y24" s="22">
        <v>1</v>
      </c>
      <c r="Z24" s="22">
        <v>0</v>
      </c>
      <c r="AA24" s="22">
        <v>0</v>
      </c>
      <c r="AB24" s="22">
        <v>269</v>
      </c>
      <c r="AC24" s="22">
        <v>1</v>
      </c>
      <c r="AD24" s="22">
        <v>0</v>
      </c>
      <c r="AE24" s="22">
        <v>0</v>
      </c>
      <c r="AF24" s="22">
        <v>0</v>
      </c>
      <c r="AG24" s="22">
        <v>0</v>
      </c>
      <c r="AH24" s="22">
        <v>0</v>
      </c>
      <c r="AI24" s="22">
        <v>0</v>
      </c>
      <c r="AJ24" s="22">
        <v>0</v>
      </c>
      <c r="AK24" s="22">
        <v>0</v>
      </c>
      <c r="AL24" s="22">
        <v>0</v>
      </c>
      <c r="AM24" s="22">
        <v>0</v>
      </c>
      <c r="AN24" s="22">
        <v>1216</v>
      </c>
      <c r="AO24" s="22">
        <v>4</v>
      </c>
      <c r="AP24" s="22">
        <v>0</v>
      </c>
      <c r="AQ24" s="22">
        <v>0</v>
      </c>
      <c r="AR24" s="22">
        <v>309</v>
      </c>
      <c r="AS24" s="22">
        <v>1</v>
      </c>
      <c r="AT24" s="22">
        <v>0</v>
      </c>
      <c r="AU24" s="22">
        <v>0</v>
      </c>
      <c r="AV24" s="22">
        <v>269</v>
      </c>
      <c r="AW24" s="22">
        <v>1</v>
      </c>
      <c r="AX24" s="22">
        <v>269</v>
      </c>
      <c r="AY24" s="22">
        <v>1</v>
      </c>
      <c r="AZ24" s="22">
        <v>0</v>
      </c>
      <c r="BA24" s="22">
        <v>0</v>
      </c>
      <c r="BB24" s="22">
        <v>0</v>
      </c>
      <c r="BC24" s="22">
        <v>0</v>
      </c>
      <c r="BD24" s="22">
        <v>269</v>
      </c>
      <c r="BE24" s="22">
        <v>1</v>
      </c>
      <c r="BF24" s="22">
        <v>0</v>
      </c>
      <c r="BG24" s="22">
        <v>0</v>
      </c>
      <c r="BH24" s="22">
        <v>0</v>
      </c>
      <c r="BI24" s="22">
        <v>0</v>
      </c>
      <c r="BJ24" s="22">
        <v>-267</v>
      </c>
      <c r="BK24" s="22">
        <v>-1</v>
      </c>
      <c r="BL24" s="22">
        <v>269</v>
      </c>
      <c r="BM24" s="23">
        <v>1</v>
      </c>
      <c r="BS24" s="18" t="s">
        <v>210</v>
      </c>
      <c r="BU24" s="24">
        <v>45272</v>
      </c>
    </row>
    <row r="25" spans="1:73" ht="28.5" customHeight="1">
      <c r="A25" s="25" t="s">
        <v>92</v>
      </c>
      <c r="B25" s="26" t="s">
        <v>104</v>
      </c>
      <c r="C25" s="26" t="s">
        <v>144</v>
      </c>
      <c r="D25" s="26">
        <v>0</v>
      </c>
      <c r="E25" s="26">
        <v>0</v>
      </c>
      <c r="F25" s="26">
        <v>244</v>
      </c>
      <c r="G25" s="26">
        <v>1</v>
      </c>
      <c r="H25" s="26">
        <v>488</v>
      </c>
      <c r="I25" s="26">
        <v>2</v>
      </c>
      <c r="J25" s="26">
        <v>244</v>
      </c>
      <c r="K25" s="26">
        <v>1</v>
      </c>
      <c r="L25" s="26">
        <v>0</v>
      </c>
      <c r="M25" s="26">
        <v>0</v>
      </c>
      <c r="N25" s="26">
        <v>488</v>
      </c>
      <c r="O25" s="26">
        <v>2</v>
      </c>
      <c r="P25" s="26">
        <v>244</v>
      </c>
      <c r="Q25" s="26">
        <v>1</v>
      </c>
      <c r="R25" s="26">
        <v>0</v>
      </c>
      <c r="S25" s="26">
        <v>0</v>
      </c>
      <c r="T25" s="26">
        <v>812</v>
      </c>
      <c r="U25" s="26">
        <v>3</v>
      </c>
      <c r="V25" s="26">
        <v>772</v>
      </c>
      <c r="W25" s="26">
        <v>3</v>
      </c>
      <c r="X25" s="26">
        <v>0</v>
      </c>
      <c r="Y25" s="26">
        <v>0</v>
      </c>
      <c r="Z25" s="26">
        <v>488</v>
      </c>
      <c r="AA25" s="26">
        <v>2</v>
      </c>
      <c r="AB25" s="26">
        <v>0</v>
      </c>
      <c r="AC25" s="26">
        <v>0</v>
      </c>
      <c r="AD25" s="26">
        <v>0</v>
      </c>
      <c r="AE25" s="26">
        <v>0</v>
      </c>
      <c r="AF25" s="26">
        <v>244</v>
      </c>
      <c r="AG25" s="26">
        <v>1</v>
      </c>
      <c r="AH25" s="26">
        <v>0</v>
      </c>
      <c r="AI25" s="26">
        <v>0</v>
      </c>
      <c r="AJ25" s="26">
        <v>0</v>
      </c>
      <c r="AK25" s="26">
        <v>0</v>
      </c>
      <c r="AL25" s="26">
        <v>0</v>
      </c>
      <c r="AM25" s="26">
        <v>0</v>
      </c>
      <c r="AN25" s="26">
        <v>244</v>
      </c>
      <c r="AO25" s="26">
        <v>1</v>
      </c>
      <c r="AP25" s="26">
        <v>244</v>
      </c>
      <c r="AQ25" s="26">
        <v>1</v>
      </c>
      <c r="AR25" s="26">
        <v>732</v>
      </c>
      <c r="AS25" s="26">
        <v>3</v>
      </c>
      <c r="AT25" s="26">
        <v>0</v>
      </c>
      <c r="AU25" s="26">
        <v>0</v>
      </c>
      <c r="AV25" s="26">
        <v>0</v>
      </c>
      <c r="AW25" s="26">
        <v>0</v>
      </c>
      <c r="AX25" s="26">
        <v>0</v>
      </c>
      <c r="AY25" s="26">
        <v>0</v>
      </c>
      <c r="AZ25" s="26">
        <v>0</v>
      </c>
      <c r="BA25" s="26">
        <v>0</v>
      </c>
      <c r="BB25" s="26">
        <v>732</v>
      </c>
      <c r="BC25" s="26">
        <v>3</v>
      </c>
      <c r="BD25" s="26">
        <v>732</v>
      </c>
      <c r="BE25" s="26">
        <v>3</v>
      </c>
      <c r="BF25" s="26">
        <v>732</v>
      </c>
      <c r="BG25" s="26">
        <v>3</v>
      </c>
      <c r="BH25" s="26">
        <v>732</v>
      </c>
      <c r="BI25" s="26">
        <v>3</v>
      </c>
      <c r="BJ25" s="26">
        <v>0</v>
      </c>
      <c r="BK25" s="26">
        <v>0</v>
      </c>
      <c r="BL25" s="26">
        <v>0</v>
      </c>
      <c r="BM25" s="27">
        <v>0</v>
      </c>
      <c r="BS25" s="18" t="s">
        <v>211</v>
      </c>
      <c r="BU25" s="24">
        <v>45272</v>
      </c>
    </row>
    <row r="26" spans="1:73" ht="28.5" customHeight="1">
      <c r="A26" s="21" t="s">
        <v>24</v>
      </c>
      <c r="B26" s="22" t="s">
        <v>103</v>
      </c>
      <c r="C26" s="22" t="s">
        <v>151</v>
      </c>
      <c r="D26" s="22">
        <v>2716</v>
      </c>
      <c r="E26" s="22">
        <v>4</v>
      </c>
      <c r="F26" s="22">
        <v>3395</v>
      </c>
      <c r="G26" s="22">
        <v>5</v>
      </c>
      <c r="H26" s="22">
        <v>2037</v>
      </c>
      <c r="I26" s="22">
        <v>3</v>
      </c>
      <c r="J26" s="22">
        <v>2037</v>
      </c>
      <c r="K26" s="22">
        <v>3</v>
      </c>
      <c r="L26" s="22">
        <v>2037</v>
      </c>
      <c r="M26" s="22">
        <v>3</v>
      </c>
      <c r="N26" s="22">
        <v>4753</v>
      </c>
      <c r="O26" s="22">
        <v>7</v>
      </c>
      <c r="P26" s="22">
        <v>4074</v>
      </c>
      <c r="Q26" s="22">
        <v>6</v>
      </c>
      <c r="R26" s="22">
        <v>4074</v>
      </c>
      <c r="S26" s="22">
        <v>6</v>
      </c>
      <c r="T26" s="22">
        <v>1358</v>
      </c>
      <c r="U26" s="22">
        <v>2</v>
      </c>
      <c r="V26" s="22">
        <v>2037</v>
      </c>
      <c r="W26" s="22">
        <v>3</v>
      </c>
      <c r="X26" s="22">
        <v>2716</v>
      </c>
      <c r="Y26" s="22">
        <v>4</v>
      </c>
      <c r="Z26" s="22">
        <v>3395</v>
      </c>
      <c r="AA26" s="22">
        <v>5</v>
      </c>
      <c r="AB26" s="22">
        <v>2007</v>
      </c>
      <c r="AC26" s="22">
        <v>3</v>
      </c>
      <c r="AD26" s="22">
        <v>4543</v>
      </c>
      <c r="AE26" s="22">
        <v>7</v>
      </c>
      <c r="AF26" s="22">
        <v>7788</v>
      </c>
      <c r="AG26" s="22">
        <v>12</v>
      </c>
      <c r="AH26" s="22">
        <v>3245</v>
      </c>
      <c r="AI26" s="22">
        <v>5</v>
      </c>
      <c r="AJ26" s="22">
        <v>5841</v>
      </c>
      <c r="AK26" s="22">
        <v>9</v>
      </c>
      <c r="AL26" s="22">
        <v>2596</v>
      </c>
      <c r="AM26" s="22">
        <v>4</v>
      </c>
      <c r="AN26" s="22">
        <v>5192</v>
      </c>
      <c r="AO26" s="22">
        <v>8</v>
      </c>
      <c r="AP26" s="22">
        <v>5192</v>
      </c>
      <c r="AQ26" s="22">
        <v>8</v>
      </c>
      <c r="AR26" s="22">
        <v>3894</v>
      </c>
      <c r="AS26" s="22">
        <v>6</v>
      </c>
      <c r="AT26" s="22">
        <v>6490</v>
      </c>
      <c r="AU26" s="22">
        <v>10</v>
      </c>
      <c r="AV26" s="22">
        <v>9735</v>
      </c>
      <c r="AW26" s="22">
        <v>15</v>
      </c>
      <c r="AX26" s="22">
        <v>12331</v>
      </c>
      <c r="AY26" s="22">
        <v>19</v>
      </c>
      <c r="AZ26" s="22">
        <v>5192</v>
      </c>
      <c r="BA26" s="22">
        <v>8</v>
      </c>
      <c r="BB26" s="22">
        <v>9086</v>
      </c>
      <c r="BC26" s="22">
        <v>14</v>
      </c>
      <c r="BD26" s="22">
        <v>5192</v>
      </c>
      <c r="BE26" s="22">
        <v>8</v>
      </c>
      <c r="BF26" s="22">
        <v>8985</v>
      </c>
      <c r="BG26" s="22">
        <v>15</v>
      </c>
      <c r="BH26" s="22">
        <v>11381</v>
      </c>
      <c r="BI26" s="22">
        <v>19</v>
      </c>
      <c r="BJ26" s="22">
        <v>7787</v>
      </c>
      <c r="BK26" s="22">
        <v>13</v>
      </c>
      <c r="BL26" s="22">
        <v>9735</v>
      </c>
      <c r="BM26" s="23">
        <v>15</v>
      </c>
      <c r="BS26" s="18" t="s">
        <v>212</v>
      </c>
      <c r="BU26" s="24">
        <v>45273</v>
      </c>
    </row>
    <row r="27" spans="1:73" ht="28.5" customHeight="1">
      <c r="A27" s="25" t="s">
        <v>50</v>
      </c>
      <c r="B27" s="26" t="s">
        <v>104</v>
      </c>
      <c r="C27" s="26" t="s">
        <v>144</v>
      </c>
      <c r="D27" s="26">
        <v>487</v>
      </c>
      <c r="E27" s="26">
        <v>3</v>
      </c>
      <c r="F27" s="26">
        <v>1163</v>
      </c>
      <c r="G27" s="26">
        <v>7</v>
      </c>
      <c r="H27" s="26">
        <v>1083</v>
      </c>
      <c r="I27" s="26">
        <v>7</v>
      </c>
      <c r="J27" s="26">
        <v>487</v>
      </c>
      <c r="K27" s="26">
        <v>3</v>
      </c>
      <c r="L27" s="26">
        <v>716</v>
      </c>
      <c r="M27" s="26">
        <v>4</v>
      </c>
      <c r="N27" s="26">
        <v>447</v>
      </c>
      <c r="O27" s="26">
        <v>3</v>
      </c>
      <c r="P27" s="26">
        <v>984</v>
      </c>
      <c r="Q27" s="26">
        <v>6</v>
      </c>
      <c r="R27" s="26">
        <v>785</v>
      </c>
      <c r="S27" s="26">
        <v>5</v>
      </c>
      <c r="T27" s="26">
        <v>865</v>
      </c>
      <c r="U27" s="26">
        <v>5</v>
      </c>
      <c r="V27" s="26">
        <v>636</v>
      </c>
      <c r="W27" s="26">
        <v>4</v>
      </c>
      <c r="X27" s="26">
        <v>596</v>
      </c>
      <c r="Y27" s="26">
        <v>4</v>
      </c>
      <c r="Z27" s="26">
        <v>1014</v>
      </c>
      <c r="AA27" s="26">
        <v>6</v>
      </c>
      <c r="AB27" s="26">
        <v>447</v>
      </c>
      <c r="AC27" s="26">
        <v>3</v>
      </c>
      <c r="AD27" s="26">
        <v>487</v>
      </c>
      <c r="AE27" s="26">
        <v>3</v>
      </c>
      <c r="AF27" s="26">
        <v>447</v>
      </c>
      <c r="AG27" s="26">
        <v>3</v>
      </c>
      <c r="AH27" s="26">
        <v>905</v>
      </c>
      <c r="AI27" s="26">
        <v>5</v>
      </c>
      <c r="AJ27" s="26">
        <v>865</v>
      </c>
      <c r="AK27" s="26">
        <v>5</v>
      </c>
      <c r="AL27" s="26">
        <v>189</v>
      </c>
      <c r="AM27" s="26">
        <v>1</v>
      </c>
      <c r="AN27" s="26">
        <v>785</v>
      </c>
      <c r="AO27" s="26">
        <v>5</v>
      </c>
      <c r="AP27" s="26">
        <v>338</v>
      </c>
      <c r="AQ27" s="26">
        <v>2</v>
      </c>
      <c r="AR27" s="26">
        <v>1075</v>
      </c>
      <c r="AS27" s="26">
        <v>5</v>
      </c>
      <c r="AT27" s="26">
        <v>1314</v>
      </c>
      <c r="AU27" s="26">
        <v>6</v>
      </c>
      <c r="AV27" s="26">
        <v>1632</v>
      </c>
      <c r="AW27" s="26">
        <v>8</v>
      </c>
      <c r="AX27" s="26">
        <v>1075</v>
      </c>
      <c r="AY27" s="26">
        <v>5</v>
      </c>
      <c r="AZ27" s="26">
        <v>2349</v>
      </c>
      <c r="BA27" s="26">
        <v>11</v>
      </c>
      <c r="BB27" s="26">
        <v>677</v>
      </c>
      <c r="BC27" s="26">
        <v>3</v>
      </c>
      <c r="BD27" s="26">
        <v>1234</v>
      </c>
      <c r="BE27" s="26">
        <v>6</v>
      </c>
      <c r="BF27" s="26">
        <v>1632</v>
      </c>
      <c r="BG27" s="26">
        <v>8</v>
      </c>
      <c r="BH27" s="26">
        <v>1115</v>
      </c>
      <c r="BI27" s="26">
        <v>5</v>
      </c>
      <c r="BJ27" s="26">
        <v>1075</v>
      </c>
      <c r="BK27" s="26">
        <v>5</v>
      </c>
      <c r="BL27" s="26">
        <v>1632</v>
      </c>
      <c r="BM27" s="27">
        <v>8</v>
      </c>
      <c r="BS27" s="18" t="s">
        <v>213</v>
      </c>
      <c r="BU27" s="24">
        <v>45273</v>
      </c>
    </row>
    <row r="28" spans="1:73" ht="28.5" customHeight="1">
      <c r="A28" s="21" t="s">
        <v>90</v>
      </c>
      <c r="B28" s="22" t="s">
        <v>103</v>
      </c>
      <c r="C28" s="22" t="s">
        <v>151</v>
      </c>
      <c r="D28" s="22">
        <v>16450</v>
      </c>
      <c r="E28" s="22">
        <v>33</v>
      </c>
      <c r="F28" s="22">
        <v>15769</v>
      </c>
      <c r="G28" s="22">
        <v>32</v>
      </c>
      <c r="H28" s="22">
        <v>19212</v>
      </c>
      <c r="I28" s="22">
        <v>39</v>
      </c>
      <c r="J28" s="22">
        <v>24138</v>
      </c>
      <c r="K28" s="22">
        <v>49</v>
      </c>
      <c r="L28" s="22">
        <v>21245</v>
      </c>
      <c r="M28" s="22">
        <v>43</v>
      </c>
      <c r="N28" s="22">
        <v>22283</v>
      </c>
      <c r="O28" s="22">
        <v>45</v>
      </c>
      <c r="P28" s="22">
        <v>20197</v>
      </c>
      <c r="Q28" s="22">
        <v>41</v>
      </c>
      <c r="R28" s="22">
        <v>17734</v>
      </c>
      <c r="S28" s="22">
        <v>36</v>
      </c>
      <c r="T28" s="22">
        <v>20197</v>
      </c>
      <c r="U28" s="22">
        <v>41</v>
      </c>
      <c r="V28" s="22">
        <v>24138</v>
      </c>
      <c r="W28" s="22">
        <v>49</v>
      </c>
      <c r="X28" s="22">
        <v>24631</v>
      </c>
      <c r="Y28" s="22">
        <v>50</v>
      </c>
      <c r="Z28" s="22">
        <v>13793</v>
      </c>
      <c r="AA28" s="22">
        <v>28</v>
      </c>
      <c r="AB28" s="22">
        <v>17242</v>
      </c>
      <c r="AC28" s="22">
        <v>35</v>
      </c>
      <c r="AD28" s="22">
        <v>14778</v>
      </c>
      <c r="AE28" s="22">
        <v>30</v>
      </c>
      <c r="AF28" s="22">
        <v>17734</v>
      </c>
      <c r="AG28" s="22">
        <v>36</v>
      </c>
      <c r="AH28" s="22">
        <v>15271</v>
      </c>
      <c r="AI28" s="22">
        <v>31</v>
      </c>
      <c r="AJ28" s="22">
        <v>24631</v>
      </c>
      <c r="AK28" s="22">
        <v>50</v>
      </c>
      <c r="AL28" s="22">
        <v>22660</v>
      </c>
      <c r="AM28" s="22">
        <v>46</v>
      </c>
      <c r="AN28" s="22">
        <v>23645</v>
      </c>
      <c r="AO28" s="22">
        <v>48</v>
      </c>
      <c r="AP28" s="22">
        <v>23153</v>
      </c>
      <c r="AQ28" s="22">
        <v>47</v>
      </c>
      <c r="AR28" s="22">
        <v>27094</v>
      </c>
      <c r="AS28" s="22">
        <v>55</v>
      </c>
      <c r="AT28" s="22">
        <v>38441</v>
      </c>
      <c r="AU28" s="22">
        <v>78</v>
      </c>
      <c r="AV28" s="22">
        <v>43964</v>
      </c>
      <c r="AW28" s="22">
        <v>91</v>
      </c>
      <c r="AX28" s="22">
        <v>50245</v>
      </c>
      <c r="AY28" s="22">
        <v>104</v>
      </c>
      <c r="AZ28" s="22">
        <v>31403</v>
      </c>
      <c r="BA28" s="22">
        <v>65</v>
      </c>
      <c r="BB28" s="22">
        <v>30437</v>
      </c>
      <c r="BC28" s="22">
        <v>63</v>
      </c>
      <c r="BD28" s="22">
        <v>34785</v>
      </c>
      <c r="BE28" s="22">
        <v>72</v>
      </c>
      <c r="BF28" s="22">
        <v>29631</v>
      </c>
      <c r="BG28" s="22">
        <v>60</v>
      </c>
      <c r="BH28" s="22">
        <v>27586</v>
      </c>
      <c r="BI28" s="22">
        <v>56</v>
      </c>
      <c r="BJ28" s="22">
        <v>21182</v>
      </c>
      <c r="BK28" s="22">
        <v>43</v>
      </c>
      <c r="BL28" s="22">
        <v>43964</v>
      </c>
      <c r="BM28" s="23">
        <v>91</v>
      </c>
      <c r="BS28" s="18" t="s">
        <v>214</v>
      </c>
      <c r="BU28" s="24">
        <v>45274</v>
      </c>
    </row>
    <row r="29" spans="1:73" ht="28.5" customHeight="1">
      <c r="A29" s="25" t="s">
        <v>32</v>
      </c>
      <c r="B29" s="26" t="s">
        <v>101</v>
      </c>
      <c r="C29" s="26" t="s">
        <v>147</v>
      </c>
      <c r="D29" s="26">
        <v>10994</v>
      </c>
      <c r="E29" s="26">
        <v>13</v>
      </c>
      <c r="F29" s="26">
        <v>10291</v>
      </c>
      <c r="G29" s="26">
        <v>12</v>
      </c>
      <c r="H29" s="26">
        <v>11979</v>
      </c>
      <c r="I29" s="26">
        <v>14</v>
      </c>
      <c r="J29" s="26">
        <v>9447</v>
      </c>
      <c r="K29" s="26">
        <v>11</v>
      </c>
      <c r="L29" s="26">
        <v>4221</v>
      </c>
      <c r="M29" s="26">
        <v>5</v>
      </c>
      <c r="N29" s="26">
        <v>2477</v>
      </c>
      <c r="O29" s="26">
        <v>3</v>
      </c>
      <c r="P29" s="26">
        <v>12878</v>
      </c>
      <c r="Q29" s="26">
        <v>15</v>
      </c>
      <c r="R29" s="26">
        <v>11190</v>
      </c>
      <c r="S29" s="26">
        <v>13</v>
      </c>
      <c r="T29" s="26">
        <v>7649</v>
      </c>
      <c r="U29" s="26">
        <v>9</v>
      </c>
      <c r="V29" s="26">
        <v>6916</v>
      </c>
      <c r="W29" s="26">
        <v>8</v>
      </c>
      <c r="X29" s="26">
        <v>12878</v>
      </c>
      <c r="Y29" s="26">
        <v>15</v>
      </c>
      <c r="Z29" s="26">
        <v>9282</v>
      </c>
      <c r="AA29" s="26">
        <v>11</v>
      </c>
      <c r="AB29" s="26">
        <v>11868</v>
      </c>
      <c r="AC29" s="26">
        <v>14</v>
      </c>
      <c r="AD29" s="26">
        <v>13666</v>
      </c>
      <c r="AE29" s="26">
        <v>16</v>
      </c>
      <c r="AF29" s="26">
        <v>10181</v>
      </c>
      <c r="AG29" s="26">
        <v>12</v>
      </c>
      <c r="AH29" s="26">
        <v>8438</v>
      </c>
      <c r="AI29" s="26">
        <v>10</v>
      </c>
      <c r="AJ29" s="26">
        <v>5907</v>
      </c>
      <c r="AK29" s="26">
        <v>7</v>
      </c>
      <c r="AL29" s="26">
        <v>5063</v>
      </c>
      <c r="AM29" s="26">
        <v>6</v>
      </c>
      <c r="AN29" s="26">
        <v>5876</v>
      </c>
      <c r="AO29" s="26">
        <v>7</v>
      </c>
      <c r="AP29" s="26">
        <v>5853</v>
      </c>
      <c r="AQ29" s="26">
        <v>7</v>
      </c>
      <c r="AR29" s="26">
        <v>7526</v>
      </c>
      <c r="AS29" s="26">
        <v>9</v>
      </c>
      <c r="AT29" s="26">
        <v>6690</v>
      </c>
      <c r="AU29" s="26">
        <v>8</v>
      </c>
      <c r="AV29" s="26">
        <v>5840</v>
      </c>
      <c r="AW29" s="26">
        <v>7</v>
      </c>
      <c r="AX29" s="26">
        <v>6674</v>
      </c>
      <c r="AY29" s="26">
        <v>8</v>
      </c>
      <c r="AZ29" s="26">
        <v>5006</v>
      </c>
      <c r="BA29" s="26">
        <v>6</v>
      </c>
      <c r="BB29" s="26">
        <v>10846</v>
      </c>
      <c r="BC29" s="26">
        <v>13</v>
      </c>
      <c r="BD29" s="26">
        <v>5840</v>
      </c>
      <c r="BE29" s="26">
        <v>7</v>
      </c>
      <c r="BF29" s="26">
        <v>6769</v>
      </c>
      <c r="BG29" s="26">
        <v>8</v>
      </c>
      <c r="BH29" s="26">
        <v>10969</v>
      </c>
      <c r="BI29" s="26">
        <v>13</v>
      </c>
      <c r="BJ29" s="26">
        <v>5907</v>
      </c>
      <c r="BK29" s="26">
        <v>7</v>
      </c>
      <c r="BL29" s="26">
        <v>5840</v>
      </c>
      <c r="BM29" s="27">
        <v>7</v>
      </c>
      <c r="BS29" s="18" t="s">
        <v>215</v>
      </c>
      <c r="BU29" s="24">
        <v>45274</v>
      </c>
    </row>
    <row r="30" spans="1:73" ht="28.5" customHeight="1">
      <c r="A30" s="21" t="s">
        <v>42</v>
      </c>
      <c r="B30" s="22" t="s">
        <v>101</v>
      </c>
      <c r="C30" s="22" t="s">
        <v>152</v>
      </c>
      <c r="D30" s="22">
        <v>9087</v>
      </c>
      <c r="E30" s="22">
        <v>13</v>
      </c>
      <c r="F30" s="22">
        <v>6291</v>
      </c>
      <c r="G30" s="22">
        <v>9</v>
      </c>
      <c r="H30" s="22">
        <v>6990</v>
      </c>
      <c r="I30" s="22">
        <v>10</v>
      </c>
      <c r="J30" s="22">
        <v>8388</v>
      </c>
      <c r="K30" s="22">
        <v>12</v>
      </c>
      <c r="L30" s="22">
        <v>7689</v>
      </c>
      <c r="M30" s="22">
        <v>11</v>
      </c>
      <c r="N30" s="22">
        <v>7689</v>
      </c>
      <c r="O30" s="22">
        <v>11</v>
      </c>
      <c r="P30" s="22">
        <v>9087</v>
      </c>
      <c r="Q30" s="22">
        <v>13</v>
      </c>
      <c r="R30" s="22">
        <v>11184</v>
      </c>
      <c r="S30" s="22">
        <v>16</v>
      </c>
      <c r="T30" s="22">
        <v>11883</v>
      </c>
      <c r="U30" s="22">
        <v>17</v>
      </c>
      <c r="V30" s="22">
        <v>12582</v>
      </c>
      <c r="W30" s="22">
        <v>18</v>
      </c>
      <c r="X30" s="22">
        <v>11883</v>
      </c>
      <c r="Y30" s="22">
        <v>17</v>
      </c>
      <c r="Z30" s="22">
        <v>11883</v>
      </c>
      <c r="AA30" s="22">
        <v>17</v>
      </c>
      <c r="AB30" s="22">
        <v>10784</v>
      </c>
      <c r="AC30" s="22">
        <v>16</v>
      </c>
      <c r="AD30" s="22">
        <v>16874</v>
      </c>
      <c r="AE30" s="22">
        <v>26</v>
      </c>
      <c r="AF30" s="22">
        <v>12980</v>
      </c>
      <c r="AG30" s="22">
        <v>20</v>
      </c>
      <c r="AH30" s="22">
        <v>15856</v>
      </c>
      <c r="AI30" s="22">
        <v>24</v>
      </c>
      <c r="AJ30" s="22">
        <v>15576</v>
      </c>
      <c r="AK30" s="22">
        <v>24</v>
      </c>
      <c r="AL30" s="22">
        <v>13629</v>
      </c>
      <c r="AM30" s="22">
        <v>21</v>
      </c>
      <c r="AN30" s="22">
        <v>15576</v>
      </c>
      <c r="AO30" s="22">
        <v>24</v>
      </c>
      <c r="AP30" s="22">
        <v>18172</v>
      </c>
      <c r="AQ30" s="22">
        <v>28</v>
      </c>
      <c r="AR30" s="22">
        <v>11033</v>
      </c>
      <c r="AS30" s="22">
        <v>17</v>
      </c>
      <c r="AT30" s="22">
        <v>17523</v>
      </c>
      <c r="AU30" s="22">
        <v>27</v>
      </c>
      <c r="AV30" s="22">
        <v>22066</v>
      </c>
      <c r="AW30" s="22">
        <v>34</v>
      </c>
      <c r="AX30" s="22">
        <v>16225</v>
      </c>
      <c r="AY30" s="22">
        <v>25</v>
      </c>
      <c r="AZ30" s="22">
        <v>14927</v>
      </c>
      <c r="BA30" s="22">
        <v>23</v>
      </c>
      <c r="BB30" s="22">
        <v>18172</v>
      </c>
      <c r="BC30" s="22">
        <v>28</v>
      </c>
      <c r="BD30" s="22">
        <v>20119</v>
      </c>
      <c r="BE30" s="22">
        <v>31</v>
      </c>
      <c r="BF30" s="22">
        <v>23750</v>
      </c>
      <c r="BG30" s="22">
        <v>38</v>
      </c>
      <c r="BH30" s="22">
        <v>20000</v>
      </c>
      <c r="BI30" s="22">
        <v>32</v>
      </c>
      <c r="BJ30" s="22">
        <v>13750</v>
      </c>
      <c r="BK30" s="22">
        <v>22</v>
      </c>
      <c r="BL30" s="22">
        <v>22066</v>
      </c>
      <c r="BM30" s="23">
        <v>34</v>
      </c>
      <c r="BS30" s="18" t="s">
        <v>216</v>
      </c>
      <c r="BU30" s="24">
        <v>45275</v>
      </c>
    </row>
    <row r="31" spans="1:73" ht="28.5" customHeight="1">
      <c r="A31" s="25" t="s">
        <v>81</v>
      </c>
      <c r="B31" s="26" t="s">
        <v>103</v>
      </c>
      <c r="C31" s="26" t="s">
        <v>151</v>
      </c>
      <c r="D31" s="26">
        <v>17132</v>
      </c>
      <c r="E31" s="26">
        <v>41</v>
      </c>
      <c r="F31" s="26">
        <v>23400</v>
      </c>
      <c r="G31" s="26">
        <v>56</v>
      </c>
      <c r="H31" s="26">
        <v>30086</v>
      </c>
      <c r="I31" s="26">
        <v>72</v>
      </c>
      <c r="J31" s="26">
        <v>17132</v>
      </c>
      <c r="K31" s="26">
        <v>41</v>
      </c>
      <c r="L31" s="26">
        <v>18804</v>
      </c>
      <c r="M31" s="26">
        <v>45</v>
      </c>
      <c r="N31" s="26">
        <v>16714</v>
      </c>
      <c r="O31" s="26">
        <v>40</v>
      </c>
      <c r="P31" s="26">
        <v>12536</v>
      </c>
      <c r="Q31" s="26">
        <v>30</v>
      </c>
      <c r="R31" s="26">
        <v>20475</v>
      </c>
      <c r="S31" s="26">
        <v>49</v>
      </c>
      <c r="T31" s="26">
        <v>21729</v>
      </c>
      <c r="U31" s="26">
        <v>52</v>
      </c>
      <c r="V31" s="26">
        <v>24236</v>
      </c>
      <c r="W31" s="26">
        <v>58</v>
      </c>
      <c r="X31" s="26">
        <v>21311</v>
      </c>
      <c r="Y31" s="26">
        <v>51</v>
      </c>
      <c r="Z31" s="26">
        <v>19222</v>
      </c>
      <c r="AA31" s="26">
        <v>46</v>
      </c>
      <c r="AB31" s="26">
        <v>15880</v>
      </c>
      <c r="AC31" s="26">
        <v>38</v>
      </c>
      <c r="AD31" s="26">
        <v>11282</v>
      </c>
      <c r="AE31" s="26">
        <v>27</v>
      </c>
      <c r="AF31" s="26">
        <v>18804</v>
      </c>
      <c r="AG31" s="26">
        <v>45</v>
      </c>
      <c r="AH31" s="26">
        <v>13372</v>
      </c>
      <c r="AI31" s="26">
        <v>32</v>
      </c>
      <c r="AJ31" s="26">
        <v>11282</v>
      </c>
      <c r="AK31" s="26">
        <v>27</v>
      </c>
      <c r="AL31" s="26">
        <v>13789</v>
      </c>
      <c r="AM31" s="26">
        <v>33</v>
      </c>
      <c r="AN31" s="26">
        <v>13372</v>
      </c>
      <c r="AO31" s="26">
        <v>32</v>
      </c>
      <c r="AP31" s="26">
        <v>11700</v>
      </c>
      <c r="AQ31" s="26">
        <v>28</v>
      </c>
      <c r="AR31" s="26">
        <v>15461</v>
      </c>
      <c r="AS31" s="26">
        <v>37</v>
      </c>
      <c r="AT31" s="26">
        <v>15879</v>
      </c>
      <c r="AU31" s="26">
        <v>38</v>
      </c>
      <c r="AV31" s="26">
        <v>14625</v>
      </c>
      <c r="AW31" s="26">
        <v>35</v>
      </c>
      <c r="AX31" s="26">
        <v>16297</v>
      </c>
      <c r="AY31" s="26">
        <v>39</v>
      </c>
      <c r="AZ31" s="26">
        <v>16714</v>
      </c>
      <c r="BA31" s="26">
        <v>40</v>
      </c>
      <c r="BB31" s="26">
        <v>17132</v>
      </c>
      <c r="BC31" s="26">
        <v>41</v>
      </c>
      <c r="BD31" s="26">
        <v>10447</v>
      </c>
      <c r="BE31" s="26">
        <v>25</v>
      </c>
      <c r="BF31" s="26">
        <v>8775</v>
      </c>
      <c r="BG31" s="26">
        <v>21</v>
      </c>
      <c r="BH31" s="26">
        <v>9193</v>
      </c>
      <c r="BI31" s="26">
        <v>22</v>
      </c>
      <c r="BJ31" s="26">
        <v>11282</v>
      </c>
      <c r="BK31" s="26">
        <v>27</v>
      </c>
      <c r="BL31" s="26">
        <v>14625</v>
      </c>
      <c r="BM31" s="27">
        <v>35</v>
      </c>
      <c r="BS31" s="18" t="s">
        <v>217</v>
      </c>
      <c r="BU31" s="24">
        <v>45275</v>
      </c>
    </row>
    <row r="32" spans="1:73" ht="28.5" customHeight="1">
      <c r="A32" s="21" t="s">
        <v>99</v>
      </c>
      <c r="B32" s="22" t="s">
        <v>103</v>
      </c>
      <c r="C32" s="22" t="s">
        <v>146</v>
      </c>
      <c r="D32" s="22">
        <v>227</v>
      </c>
      <c r="E32" s="22">
        <v>1</v>
      </c>
      <c r="F32" s="22">
        <v>0</v>
      </c>
      <c r="G32" s="22">
        <v>0</v>
      </c>
      <c r="H32" s="22">
        <v>359</v>
      </c>
      <c r="I32" s="22">
        <v>2</v>
      </c>
      <c r="J32" s="22">
        <v>0</v>
      </c>
      <c r="K32" s="22">
        <v>0</v>
      </c>
      <c r="L32" s="22">
        <v>0</v>
      </c>
      <c r="M32" s="22">
        <v>0</v>
      </c>
      <c r="N32" s="22">
        <v>362</v>
      </c>
      <c r="O32" s="22">
        <v>2</v>
      </c>
      <c r="P32" s="22">
        <v>0</v>
      </c>
      <c r="Q32" s="22">
        <v>0</v>
      </c>
      <c r="R32" s="22">
        <v>179</v>
      </c>
      <c r="S32" s="22">
        <v>1</v>
      </c>
      <c r="T32" s="22">
        <v>179</v>
      </c>
      <c r="U32" s="22">
        <v>1</v>
      </c>
      <c r="V32" s="22">
        <v>179</v>
      </c>
      <c r="W32" s="22">
        <v>1</v>
      </c>
      <c r="X32" s="22">
        <v>0</v>
      </c>
      <c r="Y32" s="22">
        <v>0</v>
      </c>
      <c r="Z32" s="22">
        <v>179</v>
      </c>
      <c r="AA32" s="22">
        <v>1</v>
      </c>
      <c r="AB32" s="22">
        <v>179</v>
      </c>
      <c r="AC32" s="22">
        <v>1</v>
      </c>
      <c r="AD32" s="22">
        <v>0</v>
      </c>
      <c r="AE32" s="22">
        <v>0</v>
      </c>
      <c r="AF32" s="22">
        <v>0</v>
      </c>
      <c r="AG32" s="22">
        <v>0</v>
      </c>
      <c r="AH32" s="22">
        <v>179</v>
      </c>
      <c r="AI32" s="22">
        <v>1</v>
      </c>
      <c r="AJ32" s="22">
        <v>0</v>
      </c>
      <c r="AK32" s="22">
        <v>0</v>
      </c>
      <c r="AL32" s="22">
        <v>538</v>
      </c>
      <c r="AM32" s="22">
        <v>3</v>
      </c>
      <c r="AN32" s="22">
        <v>179</v>
      </c>
      <c r="AO32" s="22">
        <v>1</v>
      </c>
      <c r="AP32" s="22">
        <v>172</v>
      </c>
      <c r="AQ32" s="22">
        <v>1</v>
      </c>
      <c r="AR32" s="22">
        <v>0</v>
      </c>
      <c r="AS32" s="22">
        <v>0</v>
      </c>
      <c r="AT32" s="22">
        <v>172</v>
      </c>
      <c r="AU32" s="22">
        <v>1</v>
      </c>
      <c r="AV32" s="22">
        <v>170</v>
      </c>
      <c r="AW32" s="22">
        <v>1</v>
      </c>
      <c r="AX32" s="22">
        <v>170</v>
      </c>
      <c r="AY32" s="22">
        <v>1</v>
      </c>
      <c r="AZ32" s="22">
        <v>340</v>
      </c>
      <c r="BA32" s="22">
        <v>2</v>
      </c>
      <c r="BB32" s="22">
        <v>0</v>
      </c>
      <c r="BC32" s="22">
        <v>0</v>
      </c>
      <c r="BD32" s="22">
        <v>0</v>
      </c>
      <c r="BE32" s="22">
        <v>0</v>
      </c>
      <c r="BF32" s="22">
        <v>402</v>
      </c>
      <c r="BG32" s="22">
        <v>2</v>
      </c>
      <c r="BH32" s="22">
        <v>0</v>
      </c>
      <c r="BI32" s="22">
        <v>0</v>
      </c>
      <c r="BJ32" s="22">
        <v>170</v>
      </c>
      <c r="BK32" s="22">
        <v>1</v>
      </c>
      <c r="BL32" s="22">
        <v>170</v>
      </c>
      <c r="BM32" s="23">
        <v>1</v>
      </c>
      <c r="BS32" s="18" t="s">
        <v>218</v>
      </c>
      <c r="BU32" s="24">
        <v>45276</v>
      </c>
    </row>
    <row r="33" spans="1:73" ht="28.5" customHeight="1">
      <c r="A33" s="25" t="s">
        <v>45</v>
      </c>
      <c r="B33" s="26" t="s">
        <v>103</v>
      </c>
      <c r="C33" s="26" t="s">
        <v>151</v>
      </c>
      <c r="D33" s="26">
        <v>21600</v>
      </c>
      <c r="E33" s="26">
        <v>160</v>
      </c>
      <c r="F33" s="26">
        <v>19035</v>
      </c>
      <c r="G33" s="26">
        <v>141</v>
      </c>
      <c r="H33" s="26">
        <v>18495</v>
      </c>
      <c r="I33" s="26">
        <v>137</v>
      </c>
      <c r="J33" s="26">
        <v>19170</v>
      </c>
      <c r="K33" s="26">
        <v>142</v>
      </c>
      <c r="L33" s="26">
        <v>15930</v>
      </c>
      <c r="M33" s="26">
        <v>118</v>
      </c>
      <c r="N33" s="26">
        <v>19049</v>
      </c>
      <c r="O33" s="26">
        <v>141</v>
      </c>
      <c r="P33" s="26">
        <v>20250</v>
      </c>
      <c r="Q33" s="26">
        <v>150</v>
      </c>
      <c r="R33" s="26">
        <v>20115</v>
      </c>
      <c r="S33" s="26">
        <v>149</v>
      </c>
      <c r="T33" s="26">
        <v>17955</v>
      </c>
      <c r="U33" s="26">
        <v>133</v>
      </c>
      <c r="V33" s="26">
        <v>20115</v>
      </c>
      <c r="W33" s="26">
        <v>149</v>
      </c>
      <c r="X33" s="26">
        <v>9720</v>
      </c>
      <c r="Y33" s="26">
        <v>72</v>
      </c>
      <c r="Z33" s="26">
        <v>675</v>
      </c>
      <c r="AA33" s="26">
        <v>5</v>
      </c>
      <c r="AB33" s="26">
        <v>2295</v>
      </c>
      <c r="AC33" s="26">
        <v>17</v>
      </c>
      <c r="AD33" s="26">
        <v>945</v>
      </c>
      <c r="AE33" s="26">
        <v>7</v>
      </c>
      <c r="AF33" s="26">
        <v>24030</v>
      </c>
      <c r="AG33" s="26">
        <v>178</v>
      </c>
      <c r="AH33" s="26">
        <v>29685</v>
      </c>
      <c r="AI33" s="26">
        <v>216</v>
      </c>
      <c r="AJ33" s="26">
        <v>34830</v>
      </c>
      <c r="AK33" s="26">
        <v>258</v>
      </c>
      <c r="AL33" s="26">
        <v>27540</v>
      </c>
      <c r="AM33" s="26">
        <v>204</v>
      </c>
      <c r="AN33" s="26">
        <v>26190</v>
      </c>
      <c r="AO33" s="26">
        <v>194</v>
      </c>
      <c r="AP33" s="26">
        <v>27270</v>
      </c>
      <c r="AQ33" s="26">
        <v>202</v>
      </c>
      <c r="AR33" s="26">
        <v>23909</v>
      </c>
      <c r="AS33" s="26">
        <v>177</v>
      </c>
      <c r="AT33" s="26">
        <v>32940</v>
      </c>
      <c r="AU33" s="26">
        <v>244</v>
      </c>
      <c r="AV33" s="26">
        <v>32265</v>
      </c>
      <c r="AW33" s="26">
        <v>239</v>
      </c>
      <c r="AX33" s="26">
        <v>25785</v>
      </c>
      <c r="AY33" s="26">
        <v>191</v>
      </c>
      <c r="AZ33" s="26">
        <v>20250</v>
      </c>
      <c r="BA33" s="26">
        <v>150</v>
      </c>
      <c r="BB33" s="26">
        <v>10530</v>
      </c>
      <c r="BC33" s="26">
        <v>78</v>
      </c>
      <c r="BD33" s="26">
        <v>8259</v>
      </c>
      <c r="BE33" s="26">
        <v>61</v>
      </c>
      <c r="BF33" s="26">
        <v>27369</v>
      </c>
      <c r="BG33" s="26">
        <v>212</v>
      </c>
      <c r="BH33" s="26">
        <v>30187</v>
      </c>
      <c r="BI33" s="26">
        <v>234</v>
      </c>
      <c r="BJ33" s="26">
        <v>27994</v>
      </c>
      <c r="BK33" s="26">
        <v>217</v>
      </c>
      <c r="BL33" s="26">
        <v>32265</v>
      </c>
      <c r="BM33" s="27">
        <v>239</v>
      </c>
      <c r="BS33" s="18" t="s">
        <v>219</v>
      </c>
      <c r="BU33" s="24">
        <v>45276</v>
      </c>
    </row>
    <row r="34" spans="1:73" ht="28.5" customHeight="1">
      <c r="A34" s="21" t="s">
        <v>58</v>
      </c>
      <c r="B34" s="22" t="s">
        <v>104</v>
      </c>
      <c r="C34" s="22" t="s">
        <v>142</v>
      </c>
      <c r="D34" s="22">
        <v>0</v>
      </c>
      <c r="E34" s="22">
        <v>0</v>
      </c>
      <c r="F34" s="22">
        <v>0</v>
      </c>
      <c r="G34" s="22">
        <v>0</v>
      </c>
      <c r="H34" s="22">
        <v>0</v>
      </c>
      <c r="I34" s="22">
        <v>0</v>
      </c>
      <c r="J34" s="22">
        <v>0</v>
      </c>
      <c r="K34" s="22">
        <v>0</v>
      </c>
      <c r="L34" s="22">
        <v>0</v>
      </c>
      <c r="M34" s="22">
        <v>0</v>
      </c>
      <c r="N34" s="22">
        <v>0</v>
      </c>
      <c r="O34" s="22">
        <v>0</v>
      </c>
      <c r="P34" s="22">
        <v>0</v>
      </c>
      <c r="Q34" s="22">
        <v>0</v>
      </c>
      <c r="R34" s="22">
        <v>0</v>
      </c>
      <c r="S34" s="22">
        <v>0</v>
      </c>
      <c r="T34" s="22">
        <v>0</v>
      </c>
      <c r="U34" s="22">
        <v>0</v>
      </c>
      <c r="V34" s="22">
        <v>0</v>
      </c>
      <c r="W34" s="22">
        <v>0</v>
      </c>
      <c r="X34" s="22">
        <v>0</v>
      </c>
      <c r="Y34" s="22">
        <v>0</v>
      </c>
      <c r="Z34" s="22">
        <v>0</v>
      </c>
      <c r="AA34" s="22">
        <v>0</v>
      </c>
      <c r="AB34" s="22">
        <v>0</v>
      </c>
      <c r="AC34" s="22">
        <v>0</v>
      </c>
      <c r="AD34" s="22">
        <v>0</v>
      </c>
      <c r="AE34" s="22">
        <v>0</v>
      </c>
      <c r="AF34" s="22">
        <v>0</v>
      </c>
      <c r="AG34" s="22">
        <v>0</v>
      </c>
      <c r="AH34" s="22">
        <v>0</v>
      </c>
      <c r="AI34" s="22">
        <v>0</v>
      </c>
      <c r="AJ34" s="22">
        <v>0</v>
      </c>
      <c r="AK34" s="22">
        <v>0</v>
      </c>
      <c r="AL34" s="22">
        <v>0</v>
      </c>
      <c r="AM34" s="22">
        <v>0</v>
      </c>
      <c r="AN34" s="22">
        <v>0</v>
      </c>
      <c r="AO34" s="22">
        <v>0</v>
      </c>
      <c r="AP34" s="22">
        <v>0</v>
      </c>
      <c r="AQ34" s="22">
        <v>0</v>
      </c>
      <c r="AR34" s="22">
        <v>0</v>
      </c>
      <c r="AS34" s="22">
        <v>0</v>
      </c>
      <c r="AT34" s="22">
        <v>0</v>
      </c>
      <c r="AU34" s="22">
        <v>0</v>
      </c>
      <c r="AV34" s="22">
        <v>0</v>
      </c>
      <c r="AW34" s="22">
        <v>0</v>
      </c>
      <c r="AX34" s="22">
        <v>0</v>
      </c>
      <c r="AY34" s="22">
        <v>0</v>
      </c>
      <c r="AZ34" s="22">
        <v>0</v>
      </c>
      <c r="BA34" s="22">
        <v>0</v>
      </c>
      <c r="BB34" s="22">
        <v>0</v>
      </c>
      <c r="BC34" s="22">
        <v>0</v>
      </c>
      <c r="BD34" s="22">
        <v>0</v>
      </c>
      <c r="BE34" s="22">
        <v>0</v>
      </c>
      <c r="BF34" s="22">
        <v>0</v>
      </c>
      <c r="BG34" s="22">
        <v>0</v>
      </c>
      <c r="BH34" s="22">
        <v>0</v>
      </c>
      <c r="BI34" s="22">
        <v>0</v>
      </c>
      <c r="BJ34" s="22">
        <v>0</v>
      </c>
      <c r="BK34" s="22">
        <v>0</v>
      </c>
      <c r="BL34" s="22">
        <v>0</v>
      </c>
      <c r="BM34" s="23">
        <v>0</v>
      </c>
      <c r="BS34" s="18" t="s">
        <v>220</v>
      </c>
      <c r="BU34" s="24">
        <v>45277</v>
      </c>
    </row>
    <row r="35" spans="1:73" ht="28.5" customHeight="1">
      <c r="A35" s="25" t="s">
        <v>100</v>
      </c>
      <c r="B35" s="26" t="s">
        <v>103</v>
      </c>
      <c r="C35" s="26" t="s">
        <v>145</v>
      </c>
      <c r="D35" s="26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479</v>
      </c>
      <c r="AM35" s="26">
        <v>1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  <c r="AW35" s="26">
        <v>0</v>
      </c>
      <c r="AX35" s="26">
        <v>0</v>
      </c>
      <c r="AY35" s="26">
        <v>0</v>
      </c>
      <c r="AZ35" s="26">
        <v>0</v>
      </c>
      <c r="BA35" s="26">
        <v>0</v>
      </c>
      <c r="BB35" s="26">
        <v>0</v>
      </c>
      <c r="BC35" s="26">
        <v>0</v>
      </c>
      <c r="BD35" s="26">
        <v>0</v>
      </c>
      <c r="BE35" s="26">
        <v>0</v>
      </c>
      <c r="BF35" s="26">
        <v>0</v>
      </c>
      <c r="BG35" s="26">
        <v>0</v>
      </c>
      <c r="BH35" s="26">
        <v>0</v>
      </c>
      <c r="BI35" s="26">
        <v>0</v>
      </c>
      <c r="BJ35" s="26">
        <v>0</v>
      </c>
      <c r="BK35" s="26">
        <v>0</v>
      </c>
      <c r="BL35" s="26">
        <v>0</v>
      </c>
      <c r="BM35" s="27">
        <v>0</v>
      </c>
      <c r="BS35" s="18" t="s">
        <v>221</v>
      </c>
      <c r="BU35" s="24">
        <v>45277</v>
      </c>
    </row>
    <row r="36" spans="1:73" ht="28.5" customHeight="1">
      <c r="A36" s="21" t="s">
        <v>59</v>
      </c>
      <c r="B36" s="22" t="s">
        <v>104</v>
      </c>
      <c r="C36" s="22" t="s">
        <v>142</v>
      </c>
      <c r="D36" s="22">
        <v>877</v>
      </c>
      <c r="E36" s="22">
        <v>3</v>
      </c>
      <c r="F36" s="22">
        <v>767</v>
      </c>
      <c r="G36" s="22">
        <v>3</v>
      </c>
      <c r="H36" s="22">
        <v>1196</v>
      </c>
      <c r="I36" s="22">
        <v>4</v>
      </c>
      <c r="J36" s="22">
        <v>837</v>
      </c>
      <c r="K36" s="22">
        <v>3</v>
      </c>
      <c r="L36" s="22">
        <v>877</v>
      </c>
      <c r="M36" s="22">
        <v>3</v>
      </c>
      <c r="N36" s="22">
        <v>957</v>
      </c>
      <c r="O36" s="22">
        <v>3</v>
      </c>
      <c r="P36" s="22">
        <v>1156</v>
      </c>
      <c r="Q36" s="22">
        <v>4</v>
      </c>
      <c r="R36" s="22">
        <v>1196</v>
      </c>
      <c r="S36" s="22">
        <v>4</v>
      </c>
      <c r="T36" s="22">
        <v>3348</v>
      </c>
      <c r="U36" s="22">
        <v>12</v>
      </c>
      <c r="V36" s="22">
        <v>279</v>
      </c>
      <c r="W36" s="22">
        <v>1</v>
      </c>
      <c r="X36" s="22">
        <v>558</v>
      </c>
      <c r="Y36" s="22">
        <v>2</v>
      </c>
      <c r="Z36" s="22">
        <v>837</v>
      </c>
      <c r="AA36" s="22">
        <v>3</v>
      </c>
      <c r="AB36" s="22">
        <v>2073</v>
      </c>
      <c r="AC36" s="22">
        <v>7</v>
      </c>
      <c r="AD36" s="22">
        <v>558</v>
      </c>
      <c r="AE36" s="22">
        <v>2</v>
      </c>
      <c r="AF36" s="22">
        <v>1714</v>
      </c>
      <c r="AG36" s="22">
        <v>6</v>
      </c>
      <c r="AH36" s="22">
        <v>1395</v>
      </c>
      <c r="AI36" s="22">
        <v>5</v>
      </c>
      <c r="AJ36" s="22">
        <v>1116</v>
      </c>
      <c r="AK36" s="22">
        <v>4</v>
      </c>
      <c r="AL36" s="22">
        <v>279</v>
      </c>
      <c r="AM36" s="22">
        <v>1</v>
      </c>
      <c r="AN36" s="22">
        <v>279</v>
      </c>
      <c r="AO36" s="22">
        <v>1</v>
      </c>
      <c r="AP36" s="22">
        <v>279</v>
      </c>
      <c r="AQ36" s="22">
        <v>1</v>
      </c>
      <c r="AR36" s="22">
        <v>1668</v>
      </c>
      <c r="AS36" s="22">
        <v>8</v>
      </c>
      <c r="AT36" s="22">
        <v>185</v>
      </c>
      <c r="AU36" s="22">
        <v>1</v>
      </c>
      <c r="AV36" s="22">
        <v>764</v>
      </c>
      <c r="AW36" s="22">
        <v>4</v>
      </c>
      <c r="AX36" s="22">
        <v>804</v>
      </c>
      <c r="AY36" s="22">
        <v>4</v>
      </c>
      <c r="AZ36" s="22">
        <v>613</v>
      </c>
      <c r="BA36" s="22">
        <v>3</v>
      </c>
      <c r="BB36" s="22">
        <v>1560</v>
      </c>
      <c r="BC36" s="22">
        <v>8</v>
      </c>
      <c r="BD36" s="22">
        <v>925</v>
      </c>
      <c r="BE36" s="22">
        <v>5</v>
      </c>
      <c r="BF36" s="22">
        <v>1110</v>
      </c>
      <c r="BG36" s="22">
        <v>6</v>
      </c>
      <c r="BH36" s="22">
        <v>1375</v>
      </c>
      <c r="BI36" s="22">
        <v>7</v>
      </c>
      <c r="BJ36" s="22">
        <v>1190</v>
      </c>
      <c r="BK36" s="22">
        <v>6</v>
      </c>
      <c r="BL36" s="22">
        <v>764</v>
      </c>
      <c r="BM36" s="23">
        <v>4</v>
      </c>
      <c r="BS36" s="18" t="s">
        <v>222</v>
      </c>
      <c r="BU36" s="24">
        <v>45278</v>
      </c>
    </row>
    <row r="37" spans="1:73" ht="28.5" customHeight="1">
      <c r="A37" s="25" t="s">
        <v>63</v>
      </c>
      <c r="B37" s="26" t="s">
        <v>103</v>
      </c>
      <c r="C37" s="26" t="s">
        <v>151</v>
      </c>
      <c r="D37" s="26">
        <v>10148</v>
      </c>
      <c r="E37" s="26">
        <v>12</v>
      </c>
      <c r="F37" s="26">
        <v>5228</v>
      </c>
      <c r="G37" s="26">
        <v>6</v>
      </c>
      <c r="H37" s="26">
        <v>6806</v>
      </c>
      <c r="I37" s="26">
        <v>8</v>
      </c>
      <c r="J37" s="26">
        <v>8548</v>
      </c>
      <c r="K37" s="26">
        <v>10</v>
      </c>
      <c r="L37" s="26">
        <v>15358</v>
      </c>
      <c r="M37" s="26">
        <v>18</v>
      </c>
      <c r="N37" s="26">
        <v>14441</v>
      </c>
      <c r="O37" s="26">
        <v>17</v>
      </c>
      <c r="P37" s="26">
        <v>10126</v>
      </c>
      <c r="Q37" s="26">
        <v>12</v>
      </c>
      <c r="R37" s="26">
        <v>16087</v>
      </c>
      <c r="S37" s="26">
        <v>19</v>
      </c>
      <c r="T37" s="26">
        <v>5118</v>
      </c>
      <c r="U37" s="26">
        <v>6</v>
      </c>
      <c r="V37" s="26">
        <v>10969</v>
      </c>
      <c r="W37" s="26">
        <v>13</v>
      </c>
      <c r="X37" s="26">
        <v>14400</v>
      </c>
      <c r="Y37" s="26">
        <v>17</v>
      </c>
      <c r="Z37" s="26">
        <v>12823</v>
      </c>
      <c r="AA37" s="26">
        <v>15</v>
      </c>
      <c r="AB37" s="26">
        <v>10199</v>
      </c>
      <c r="AC37" s="26">
        <v>12</v>
      </c>
      <c r="AD37" s="26">
        <v>16253</v>
      </c>
      <c r="AE37" s="26">
        <v>19</v>
      </c>
      <c r="AF37" s="26">
        <v>9447</v>
      </c>
      <c r="AG37" s="26">
        <v>11</v>
      </c>
      <c r="AH37" s="26">
        <v>10291</v>
      </c>
      <c r="AI37" s="26">
        <v>12</v>
      </c>
      <c r="AJ37" s="26">
        <v>8548</v>
      </c>
      <c r="AK37" s="26">
        <v>10</v>
      </c>
      <c r="AL37" s="26">
        <v>7815</v>
      </c>
      <c r="AM37" s="26">
        <v>9</v>
      </c>
      <c r="AN37" s="26">
        <v>10166</v>
      </c>
      <c r="AO37" s="26">
        <v>12</v>
      </c>
      <c r="AP37" s="26">
        <v>10996</v>
      </c>
      <c r="AQ37" s="26">
        <v>13</v>
      </c>
      <c r="AR37" s="26">
        <v>12606</v>
      </c>
      <c r="AS37" s="26">
        <v>15</v>
      </c>
      <c r="AT37" s="26">
        <v>11059</v>
      </c>
      <c r="AU37" s="26">
        <v>13</v>
      </c>
      <c r="AV37" s="26">
        <v>7573</v>
      </c>
      <c r="AW37" s="26">
        <v>9</v>
      </c>
      <c r="AX37" s="26">
        <v>9307</v>
      </c>
      <c r="AY37" s="26">
        <v>11</v>
      </c>
      <c r="AZ37" s="26">
        <v>9053</v>
      </c>
      <c r="BA37" s="26">
        <v>11</v>
      </c>
      <c r="BB37" s="26">
        <v>12958</v>
      </c>
      <c r="BC37" s="26">
        <v>19</v>
      </c>
      <c r="BD37" s="26">
        <v>13147</v>
      </c>
      <c r="BE37" s="26">
        <v>19</v>
      </c>
      <c r="BF37" s="26">
        <v>19374</v>
      </c>
      <c r="BG37" s="26">
        <v>28</v>
      </c>
      <c r="BH37" s="26">
        <v>13147</v>
      </c>
      <c r="BI37" s="26">
        <v>19</v>
      </c>
      <c r="BJ37" s="26">
        <v>11071</v>
      </c>
      <c r="BK37" s="26">
        <v>16</v>
      </c>
      <c r="BL37" s="26">
        <v>7573</v>
      </c>
      <c r="BM37" s="27">
        <v>9</v>
      </c>
      <c r="BS37" s="18" t="s">
        <v>223</v>
      </c>
      <c r="BU37" s="24">
        <v>45278</v>
      </c>
    </row>
    <row r="38" spans="1:73" ht="28.5" customHeight="1">
      <c r="A38" s="21" t="s">
        <v>93</v>
      </c>
      <c r="B38" s="22" t="s">
        <v>103</v>
      </c>
      <c r="C38" s="22" t="s">
        <v>146</v>
      </c>
      <c r="D38" s="22">
        <v>10472</v>
      </c>
      <c r="E38" s="22">
        <v>17</v>
      </c>
      <c r="F38" s="22">
        <v>6776</v>
      </c>
      <c r="G38" s="22">
        <v>11</v>
      </c>
      <c r="H38" s="22">
        <v>7629</v>
      </c>
      <c r="I38" s="22">
        <v>12</v>
      </c>
      <c r="J38" s="22">
        <v>7392</v>
      </c>
      <c r="K38" s="22">
        <v>12</v>
      </c>
      <c r="L38" s="22">
        <v>8394</v>
      </c>
      <c r="M38" s="22">
        <v>16</v>
      </c>
      <c r="N38" s="22">
        <v>6120</v>
      </c>
      <c r="O38" s="22">
        <v>10</v>
      </c>
      <c r="P38" s="22">
        <v>11767</v>
      </c>
      <c r="Q38" s="22">
        <v>23</v>
      </c>
      <c r="R38" s="22">
        <v>8697</v>
      </c>
      <c r="S38" s="22">
        <v>17</v>
      </c>
      <c r="T38" s="22">
        <v>17394</v>
      </c>
      <c r="U38" s="22">
        <v>34</v>
      </c>
      <c r="V38" s="22">
        <v>9209</v>
      </c>
      <c r="W38" s="22">
        <v>18</v>
      </c>
      <c r="X38" s="22">
        <v>9720</v>
      </c>
      <c r="Y38" s="22">
        <v>19</v>
      </c>
      <c r="Z38" s="22">
        <v>14730</v>
      </c>
      <c r="AA38" s="22">
        <v>29</v>
      </c>
      <c r="AB38" s="22">
        <v>7181</v>
      </c>
      <c r="AC38" s="22">
        <v>14</v>
      </c>
      <c r="AD38" s="22">
        <v>12600</v>
      </c>
      <c r="AE38" s="22">
        <v>25</v>
      </c>
      <c r="AF38" s="22">
        <v>11592</v>
      </c>
      <c r="AG38" s="22">
        <v>23</v>
      </c>
      <c r="AH38" s="22">
        <v>12883</v>
      </c>
      <c r="AI38" s="22">
        <v>31</v>
      </c>
      <c r="AJ38" s="22">
        <v>11152</v>
      </c>
      <c r="AK38" s="22">
        <v>31</v>
      </c>
      <c r="AL38" s="22">
        <v>10072</v>
      </c>
      <c r="AM38" s="22">
        <v>28</v>
      </c>
      <c r="AN38" s="22">
        <v>13310</v>
      </c>
      <c r="AO38" s="22">
        <v>37</v>
      </c>
      <c r="AP38" s="22">
        <v>10792</v>
      </c>
      <c r="AQ38" s="22">
        <v>30</v>
      </c>
      <c r="AR38" s="22">
        <v>11871</v>
      </c>
      <c r="AS38" s="22">
        <v>33</v>
      </c>
      <c r="AT38" s="22">
        <v>12950</v>
      </c>
      <c r="AU38" s="22">
        <v>36</v>
      </c>
      <c r="AV38" s="22">
        <v>17986</v>
      </c>
      <c r="AW38" s="22">
        <v>50</v>
      </c>
      <c r="AX38" s="22">
        <v>15109</v>
      </c>
      <c r="AY38" s="22">
        <v>42</v>
      </c>
      <c r="AZ38" s="22">
        <v>14749</v>
      </c>
      <c r="BA38" s="22">
        <v>41</v>
      </c>
      <c r="BB38" s="22">
        <v>15828</v>
      </c>
      <c r="BC38" s="22">
        <v>44</v>
      </c>
      <c r="BD38" s="22">
        <v>19785</v>
      </c>
      <c r="BE38" s="22">
        <v>55</v>
      </c>
      <c r="BF38" s="22">
        <v>14749</v>
      </c>
      <c r="BG38" s="22">
        <v>41</v>
      </c>
      <c r="BH38" s="22">
        <v>14749</v>
      </c>
      <c r="BI38" s="22">
        <v>41</v>
      </c>
      <c r="BJ38" s="22">
        <v>14389</v>
      </c>
      <c r="BK38" s="22">
        <v>40</v>
      </c>
      <c r="BL38" s="22">
        <v>17986</v>
      </c>
      <c r="BM38" s="23">
        <v>50</v>
      </c>
      <c r="BS38" s="18" t="s">
        <v>224</v>
      </c>
      <c r="BU38" s="24">
        <v>45279</v>
      </c>
    </row>
    <row r="39" spans="1:73" ht="28.5" customHeight="1">
      <c r="A39" s="25" t="s">
        <v>53</v>
      </c>
      <c r="B39" s="26" t="s">
        <v>102</v>
      </c>
      <c r="C39" s="26" t="s">
        <v>150</v>
      </c>
      <c r="D39" s="26">
        <v>0</v>
      </c>
      <c r="E39" s="26">
        <v>0</v>
      </c>
      <c r="F39" s="26">
        <v>632</v>
      </c>
      <c r="G39" s="26">
        <v>2</v>
      </c>
      <c r="H39" s="26">
        <v>0</v>
      </c>
      <c r="I39" s="26">
        <v>0</v>
      </c>
      <c r="J39" s="26">
        <v>0</v>
      </c>
      <c r="K39" s="26">
        <v>0</v>
      </c>
      <c r="L39" s="26">
        <v>316</v>
      </c>
      <c r="M39" s="26">
        <v>1</v>
      </c>
      <c r="N39" s="26">
        <v>632</v>
      </c>
      <c r="O39" s="26">
        <v>2</v>
      </c>
      <c r="P39" s="26">
        <v>672</v>
      </c>
      <c r="Q39" s="26">
        <v>2</v>
      </c>
      <c r="R39" s="26">
        <v>632</v>
      </c>
      <c r="S39" s="26">
        <v>2</v>
      </c>
      <c r="T39" s="26">
        <v>316</v>
      </c>
      <c r="U39" s="26">
        <v>1</v>
      </c>
      <c r="V39" s="26">
        <v>1304</v>
      </c>
      <c r="W39" s="26">
        <v>4</v>
      </c>
      <c r="X39" s="26">
        <v>316</v>
      </c>
      <c r="Y39" s="26">
        <v>1</v>
      </c>
      <c r="Z39" s="26">
        <v>672</v>
      </c>
      <c r="AA39" s="26">
        <v>2</v>
      </c>
      <c r="AB39" s="26">
        <v>632</v>
      </c>
      <c r="AC39" s="26">
        <v>2</v>
      </c>
      <c r="AD39" s="26">
        <v>712</v>
      </c>
      <c r="AE39" s="26">
        <v>2</v>
      </c>
      <c r="AF39" s="26">
        <v>1620</v>
      </c>
      <c r="AG39" s="26">
        <v>5</v>
      </c>
      <c r="AH39" s="26">
        <v>672</v>
      </c>
      <c r="AI39" s="26">
        <v>2</v>
      </c>
      <c r="AJ39" s="26">
        <v>316</v>
      </c>
      <c r="AK39" s="26">
        <v>1</v>
      </c>
      <c r="AL39" s="26">
        <v>2252</v>
      </c>
      <c r="AM39" s="26">
        <v>7</v>
      </c>
      <c r="AN39" s="26">
        <v>632</v>
      </c>
      <c r="AO39" s="26">
        <v>2</v>
      </c>
      <c r="AP39" s="26">
        <v>0</v>
      </c>
      <c r="AQ39" s="26">
        <v>0</v>
      </c>
      <c r="AR39" s="26">
        <v>672</v>
      </c>
      <c r="AS39" s="26">
        <v>2</v>
      </c>
      <c r="AT39" s="26">
        <v>948</v>
      </c>
      <c r="AU39" s="26">
        <v>3</v>
      </c>
      <c r="AV39" s="26">
        <v>0</v>
      </c>
      <c r="AW39" s="26">
        <v>0</v>
      </c>
      <c r="AX39" s="26">
        <v>0</v>
      </c>
      <c r="AY39" s="26">
        <v>0</v>
      </c>
      <c r="AZ39" s="26">
        <v>0</v>
      </c>
      <c r="BA39" s="26">
        <v>0</v>
      </c>
      <c r="BB39" s="26">
        <v>1896</v>
      </c>
      <c r="BC39" s="26">
        <v>6</v>
      </c>
      <c r="BD39" s="26">
        <v>316</v>
      </c>
      <c r="BE39" s="26">
        <v>1</v>
      </c>
      <c r="BF39" s="26">
        <v>672</v>
      </c>
      <c r="BG39" s="26">
        <v>2</v>
      </c>
      <c r="BH39" s="26">
        <v>316</v>
      </c>
      <c r="BI39" s="26">
        <v>1</v>
      </c>
      <c r="BJ39" s="26">
        <v>1304</v>
      </c>
      <c r="BK39" s="26">
        <v>4</v>
      </c>
      <c r="BL39" s="26">
        <v>0</v>
      </c>
      <c r="BM39" s="27">
        <v>0</v>
      </c>
      <c r="BS39" s="18" t="s">
        <v>225</v>
      </c>
      <c r="BU39" s="24">
        <v>45279</v>
      </c>
    </row>
    <row r="40" spans="1:73" ht="28.5" customHeight="1">
      <c r="A40" s="21" t="s">
        <v>4</v>
      </c>
      <c r="B40" s="22" t="s">
        <v>102</v>
      </c>
      <c r="C40" s="22" t="s">
        <v>154</v>
      </c>
      <c r="D40" s="22">
        <v>0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  <c r="J40" s="22">
        <v>538</v>
      </c>
      <c r="K40" s="22">
        <v>2</v>
      </c>
      <c r="L40" s="22">
        <v>0</v>
      </c>
      <c r="M40" s="22">
        <v>0</v>
      </c>
      <c r="N40" s="22">
        <v>0</v>
      </c>
      <c r="O40" s="22">
        <v>0</v>
      </c>
      <c r="P40" s="22">
        <v>309</v>
      </c>
      <c r="Q40" s="22">
        <v>1</v>
      </c>
      <c r="R40" s="22">
        <v>0</v>
      </c>
      <c r="S40" s="22">
        <v>0</v>
      </c>
      <c r="T40" s="22">
        <v>0</v>
      </c>
      <c r="U40" s="22">
        <v>0</v>
      </c>
      <c r="V40" s="22">
        <v>0</v>
      </c>
      <c r="W40" s="22">
        <v>0</v>
      </c>
      <c r="X40" s="22">
        <v>269</v>
      </c>
      <c r="Y40" s="22">
        <v>1</v>
      </c>
      <c r="Z40" s="22">
        <v>0</v>
      </c>
      <c r="AA40" s="22">
        <v>0</v>
      </c>
      <c r="AB40" s="22">
        <v>269</v>
      </c>
      <c r="AC40" s="22">
        <v>1</v>
      </c>
      <c r="AD40" s="22">
        <v>0</v>
      </c>
      <c r="AE40" s="22">
        <v>0</v>
      </c>
      <c r="AF40" s="22">
        <v>0</v>
      </c>
      <c r="AG40" s="22">
        <v>0</v>
      </c>
      <c r="AH40" s="22">
        <v>0</v>
      </c>
      <c r="AI40" s="22">
        <v>0</v>
      </c>
      <c r="AJ40" s="22">
        <v>0</v>
      </c>
      <c r="AK40" s="22">
        <v>0</v>
      </c>
      <c r="AL40" s="22">
        <v>0</v>
      </c>
      <c r="AM40" s="22">
        <v>0</v>
      </c>
      <c r="AN40" s="22">
        <v>1216</v>
      </c>
      <c r="AO40" s="22">
        <v>4</v>
      </c>
      <c r="AP40" s="22">
        <v>0</v>
      </c>
      <c r="AQ40" s="22">
        <v>0</v>
      </c>
      <c r="AR40" s="22">
        <v>309</v>
      </c>
      <c r="AS40" s="22">
        <v>1</v>
      </c>
      <c r="AT40" s="22">
        <v>0</v>
      </c>
      <c r="AU40" s="22">
        <v>0</v>
      </c>
      <c r="AV40" s="22">
        <v>269</v>
      </c>
      <c r="AW40" s="22">
        <v>1</v>
      </c>
      <c r="AX40" s="22">
        <v>269</v>
      </c>
      <c r="AY40" s="22">
        <v>1</v>
      </c>
      <c r="AZ40" s="22">
        <v>0</v>
      </c>
      <c r="BA40" s="22">
        <v>0</v>
      </c>
      <c r="BB40" s="22">
        <v>0</v>
      </c>
      <c r="BC40" s="22">
        <v>0</v>
      </c>
      <c r="BD40" s="22">
        <v>269</v>
      </c>
      <c r="BE40" s="22">
        <v>1</v>
      </c>
      <c r="BF40" s="22">
        <v>0</v>
      </c>
      <c r="BG40" s="22">
        <v>0</v>
      </c>
      <c r="BH40" s="22">
        <v>0</v>
      </c>
      <c r="BI40" s="22">
        <v>0</v>
      </c>
      <c r="BJ40" s="22">
        <v>-267</v>
      </c>
      <c r="BK40" s="22">
        <v>-1</v>
      </c>
      <c r="BL40" s="22">
        <v>269</v>
      </c>
      <c r="BM40" s="23">
        <v>1</v>
      </c>
      <c r="BS40" s="18" t="s">
        <v>226</v>
      </c>
      <c r="BU40" s="24">
        <v>45280</v>
      </c>
    </row>
    <row r="41" spans="1:73" ht="28.5" customHeight="1">
      <c r="A41" s="25" t="s">
        <v>43</v>
      </c>
      <c r="B41" s="26" t="s">
        <v>102</v>
      </c>
      <c r="C41" s="26" t="s">
        <v>150</v>
      </c>
      <c r="D41" s="26">
        <v>0</v>
      </c>
      <c r="E41" s="26">
        <v>0</v>
      </c>
      <c r="F41" s="26">
        <v>244</v>
      </c>
      <c r="G41" s="26">
        <v>1</v>
      </c>
      <c r="H41" s="26">
        <v>488</v>
      </c>
      <c r="I41" s="26">
        <v>2</v>
      </c>
      <c r="J41" s="26">
        <v>244</v>
      </c>
      <c r="K41" s="26">
        <v>1</v>
      </c>
      <c r="L41" s="26">
        <v>0</v>
      </c>
      <c r="M41" s="26">
        <v>0</v>
      </c>
      <c r="N41" s="26">
        <v>488</v>
      </c>
      <c r="O41" s="26">
        <v>2</v>
      </c>
      <c r="P41" s="26">
        <v>244</v>
      </c>
      <c r="Q41" s="26">
        <v>1</v>
      </c>
      <c r="R41" s="26">
        <v>0</v>
      </c>
      <c r="S41" s="26">
        <v>0</v>
      </c>
      <c r="T41" s="26">
        <v>812</v>
      </c>
      <c r="U41" s="26">
        <v>3</v>
      </c>
      <c r="V41" s="26">
        <v>772</v>
      </c>
      <c r="W41" s="26">
        <v>3</v>
      </c>
      <c r="X41" s="26">
        <v>0</v>
      </c>
      <c r="Y41" s="26">
        <v>0</v>
      </c>
      <c r="Z41" s="26">
        <v>488</v>
      </c>
      <c r="AA41" s="26">
        <v>2</v>
      </c>
      <c r="AB41" s="26">
        <v>0</v>
      </c>
      <c r="AC41" s="26">
        <v>0</v>
      </c>
      <c r="AD41" s="26">
        <v>0</v>
      </c>
      <c r="AE41" s="26">
        <v>0</v>
      </c>
      <c r="AF41" s="26">
        <v>244</v>
      </c>
      <c r="AG41" s="26">
        <v>1</v>
      </c>
      <c r="AH41" s="26">
        <v>0</v>
      </c>
      <c r="AI41" s="26">
        <v>0</v>
      </c>
      <c r="AJ41" s="26">
        <v>0</v>
      </c>
      <c r="AK41" s="26">
        <v>0</v>
      </c>
      <c r="AL41" s="26">
        <v>0</v>
      </c>
      <c r="AM41" s="26">
        <v>0</v>
      </c>
      <c r="AN41" s="26">
        <v>244</v>
      </c>
      <c r="AO41" s="26">
        <v>1</v>
      </c>
      <c r="AP41" s="26">
        <v>244</v>
      </c>
      <c r="AQ41" s="26">
        <v>1</v>
      </c>
      <c r="AR41" s="26">
        <v>732</v>
      </c>
      <c r="AS41" s="26">
        <v>3</v>
      </c>
      <c r="AT41" s="26">
        <v>0</v>
      </c>
      <c r="AU41" s="26">
        <v>0</v>
      </c>
      <c r="AV41" s="26">
        <v>0</v>
      </c>
      <c r="AW41" s="26">
        <v>0</v>
      </c>
      <c r="AX41" s="26">
        <v>0</v>
      </c>
      <c r="AY41" s="26">
        <v>0</v>
      </c>
      <c r="AZ41" s="26">
        <v>0</v>
      </c>
      <c r="BA41" s="26">
        <v>0</v>
      </c>
      <c r="BB41" s="26">
        <v>732</v>
      </c>
      <c r="BC41" s="26">
        <v>3</v>
      </c>
      <c r="BD41" s="26">
        <v>732</v>
      </c>
      <c r="BE41" s="26">
        <v>3</v>
      </c>
      <c r="BF41" s="26">
        <v>732</v>
      </c>
      <c r="BG41" s="26">
        <v>3</v>
      </c>
      <c r="BH41" s="26">
        <v>732</v>
      </c>
      <c r="BI41" s="26">
        <v>3</v>
      </c>
      <c r="BJ41" s="26">
        <v>0</v>
      </c>
      <c r="BK41" s="26">
        <v>0</v>
      </c>
      <c r="BL41" s="26">
        <v>0</v>
      </c>
      <c r="BM41" s="27">
        <v>0</v>
      </c>
      <c r="BS41" s="18" t="s">
        <v>227</v>
      </c>
      <c r="BU41" s="24">
        <v>45280</v>
      </c>
    </row>
    <row r="42" spans="1:73" ht="28.5" customHeight="1">
      <c r="A42" s="21" t="s">
        <v>31</v>
      </c>
      <c r="B42" s="22" t="s">
        <v>101</v>
      </c>
      <c r="C42" s="22" t="s">
        <v>148</v>
      </c>
      <c r="D42" s="22">
        <v>2716</v>
      </c>
      <c r="E42" s="22">
        <v>4</v>
      </c>
      <c r="F42" s="22">
        <v>3395</v>
      </c>
      <c r="G42" s="22">
        <v>5</v>
      </c>
      <c r="H42" s="22">
        <v>2037</v>
      </c>
      <c r="I42" s="22">
        <v>3</v>
      </c>
      <c r="J42" s="22">
        <v>2037</v>
      </c>
      <c r="K42" s="22">
        <v>3</v>
      </c>
      <c r="L42" s="22">
        <v>2037</v>
      </c>
      <c r="M42" s="22">
        <v>3</v>
      </c>
      <c r="N42" s="22">
        <v>4753</v>
      </c>
      <c r="O42" s="22">
        <v>7</v>
      </c>
      <c r="P42" s="22">
        <v>4074</v>
      </c>
      <c r="Q42" s="22">
        <v>6</v>
      </c>
      <c r="R42" s="22">
        <v>4074</v>
      </c>
      <c r="S42" s="22">
        <v>6</v>
      </c>
      <c r="T42" s="22">
        <v>1358</v>
      </c>
      <c r="U42" s="22">
        <v>2</v>
      </c>
      <c r="V42" s="22">
        <v>2037</v>
      </c>
      <c r="W42" s="22">
        <v>3</v>
      </c>
      <c r="X42" s="22">
        <v>2716</v>
      </c>
      <c r="Y42" s="22">
        <v>4</v>
      </c>
      <c r="Z42" s="22">
        <v>3395</v>
      </c>
      <c r="AA42" s="22">
        <v>5</v>
      </c>
      <c r="AB42" s="22">
        <v>2007</v>
      </c>
      <c r="AC42" s="22">
        <v>3</v>
      </c>
      <c r="AD42" s="22">
        <v>4543</v>
      </c>
      <c r="AE42" s="22">
        <v>7</v>
      </c>
      <c r="AF42" s="22">
        <v>7788</v>
      </c>
      <c r="AG42" s="22">
        <v>12</v>
      </c>
      <c r="AH42" s="22">
        <v>3245</v>
      </c>
      <c r="AI42" s="22">
        <v>5</v>
      </c>
      <c r="AJ42" s="22">
        <v>5841</v>
      </c>
      <c r="AK42" s="22">
        <v>9</v>
      </c>
      <c r="AL42" s="22">
        <v>2596</v>
      </c>
      <c r="AM42" s="22">
        <v>4</v>
      </c>
      <c r="AN42" s="22">
        <v>5192</v>
      </c>
      <c r="AO42" s="22">
        <v>8</v>
      </c>
      <c r="AP42" s="22">
        <v>5192</v>
      </c>
      <c r="AQ42" s="22">
        <v>8</v>
      </c>
      <c r="AR42" s="22">
        <v>3894</v>
      </c>
      <c r="AS42" s="22">
        <v>6</v>
      </c>
      <c r="AT42" s="22">
        <v>6490</v>
      </c>
      <c r="AU42" s="22">
        <v>10</v>
      </c>
      <c r="AV42" s="22">
        <v>9735</v>
      </c>
      <c r="AW42" s="22">
        <v>15</v>
      </c>
      <c r="AX42" s="22">
        <v>12331</v>
      </c>
      <c r="AY42" s="22">
        <v>19</v>
      </c>
      <c r="AZ42" s="22">
        <v>5192</v>
      </c>
      <c r="BA42" s="22">
        <v>8</v>
      </c>
      <c r="BB42" s="22">
        <v>9086</v>
      </c>
      <c r="BC42" s="22">
        <v>14</v>
      </c>
      <c r="BD42" s="22">
        <v>5192</v>
      </c>
      <c r="BE42" s="22">
        <v>8</v>
      </c>
      <c r="BF42" s="22">
        <v>8985</v>
      </c>
      <c r="BG42" s="22">
        <v>15</v>
      </c>
      <c r="BH42" s="22">
        <v>11381</v>
      </c>
      <c r="BI42" s="22">
        <v>19</v>
      </c>
      <c r="BJ42" s="22">
        <v>7787</v>
      </c>
      <c r="BK42" s="22">
        <v>13</v>
      </c>
      <c r="BL42" s="22">
        <v>9735</v>
      </c>
      <c r="BM42" s="23">
        <v>15</v>
      </c>
      <c r="BS42" s="18" t="s">
        <v>228</v>
      </c>
      <c r="BU42" s="24">
        <v>45281</v>
      </c>
    </row>
    <row r="43" spans="1:73" ht="28.5" customHeight="1">
      <c r="A43" s="25" t="s">
        <v>37</v>
      </c>
      <c r="B43" s="26" t="s">
        <v>103</v>
      </c>
      <c r="C43" s="26" t="s">
        <v>146</v>
      </c>
      <c r="D43" s="26">
        <v>487</v>
      </c>
      <c r="E43" s="26">
        <v>3</v>
      </c>
      <c r="F43" s="26">
        <v>1163</v>
      </c>
      <c r="G43" s="26">
        <v>7</v>
      </c>
      <c r="H43" s="26">
        <v>1083</v>
      </c>
      <c r="I43" s="26">
        <v>7</v>
      </c>
      <c r="J43" s="26">
        <v>487</v>
      </c>
      <c r="K43" s="26">
        <v>3</v>
      </c>
      <c r="L43" s="26">
        <v>716</v>
      </c>
      <c r="M43" s="26">
        <v>4</v>
      </c>
      <c r="N43" s="26">
        <v>447</v>
      </c>
      <c r="O43" s="26">
        <v>3</v>
      </c>
      <c r="P43" s="26">
        <v>984</v>
      </c>
      <c r="Q43" s="26">
        <v>6</v>
      </c>
      <c r="R43" s="26">
        <v>785</v>
      </c>
      <c r="S43" s="26">
        <v>5</v>
      </c>
      <c r="T43" s="26">
        <v>865</v>
      </c>
      <c r="U43" s="26">
        <v>5</v>
      </c>
      <c r="V43" s="26">
        <v>636</v>
      </c>
      <c r="W43" s="26">
        <v>4</v>
      </c>
      <c r="X43" s="26">
        <v>596</v>
      </c>
      <c r="Y43" s="26">
        <v>4</v>
      </c>
      <c r="Z43" s="26">
        <v>1014</v>
      </c>
      <c r="AA43" s="26">
        <v>6</v>
      </c>
      <c r="AB43" s="26">
        <v>447</v>
      </c>
      <c r="AC43" s="26">
        <v>3</v>
      </c>
      <c r="AD43" s="26">
        <v>487</v>
      </c>
      <c r="AE43" s="26">
        <v>3</v>
      </c>
      <c r="AF43" s="26">
        <v>447</v>
      </c>
      <c r="AG43" s="26">
        <v>3</v>
      </c>
      <c r="AH43" s="26">
        <v>905</v>
      </c>
      <c r="AI43" s="26">
        <v>5</v>
      </c>
      <c r="AJ43" s="26">
        <v>865</v>
      </c>
      <c r="AK43" s="26">
        <v>5</v>
      </c>
      <c r="AL43" s="26">
        <v>189</v>
      </c>
      <c r="AM43" s="26">
        <v>1</v>
      </c>
      <c r="AN43" s="26">
        <v>785</v>
      </c>
      <c r="AO43" s="26">
        <v>5</v>
      </c>
      <c r="AP43" s="26">
        <v>338</v>
      </c>
      <c r="AQ43" s="26">
        <v>2</v>
      </c>
      <c r="AR43" s="26">
        <v>1075</v>
      </c>
      <c r="AS43" s="26">
        <v>5</v>
      </c>
      <c r="AT43" s="26">
        <v>1314</v>
      </c>
      <c r="AU43" s="26">
        <v>6</v>
      </c>
      <c r="AV43" s="26">
        <v>1632</v>
      </c>
      <c r="AW43" s="26">
        <v>8</v>
      </c>
      <c r="AX43" s="26">
        <v>1075</v>
      </c>
      <c r="AY43" s="26">
        <v>5</v>
      </c>
      <c r="AZ43" s="26">
        <v>2349</v>
      </c>
      <c r="BA43" s="26">
        <v>11</v>
      </c>
      <c r="BB43" s="26">
        <v>677</v>
      </c>
      <c r="BC43" s="26">
        <v>3</v>
      </c>
      <c r="BD43" s="26">
        <v>1234</v>
      </c>
      <c r="BE43" s="26">
        <v>6</v>
      </c>
      <c r="BF43" s="26">
        <v>1632</v>
      </c>
      <c r="BG43" s="26">
        <v>8</v>
      </c>
      <c r="BH43" s="26">
        <v>1115</v>
      </c>
      <c r="BI43" s="26">
        <v>5</v>
      </c>
      <c r="BJ43" s="26">
        <v>1075</v>
      </c>
      <c r="BK43" s="26">
        <v>5</v>
      </c>
      <c r="BL43" s="26">
        <v>1632</v>
      </c>
      <c r="BM43" s="27">
        <v>8</v>
      </c>
      <c r="BS43" s="18" t="s">
        <v>229</v>
      </c>
      <c r="BU43" s="24">
        <v>45281</v>
      </c>
    </row>
    <row r="44" spans="1:73" ht="28.5" customHeight="1">
      <c r="A44" s="21" t="s">
        <v>15</v>
      </c>
      <c r="B44" s="22" t="s">
        <v>103</v>
      </c>
      <c r="C44" s="22" t="s">
        <v>151</v>
      </c>
      <c r="D44" s="22">
        <v>16450</v>
      </c>
      <c r="E44" s="22">
        <v>33</v>
      </c>
      <c r="F44" s="22">
        <v>15769</v>
      </c>
      <c r="G44" s="22">
        <v>32</v>
      </c>
      <c r="H44" s="22">
        <v>19212</v>
      </c>
      <c r="I44" s="22">
        <v>39</v>
      </c>
      <c r="J44" s="22">
        <v>24138</v>
      </c>
      <c r="K44" s="22">
        <v>49</v>
      </c>
      <c r="L44" s="22">
        <v>21245</v>
      </c>
      <c r="M44" s="22">
        <v>43</v>
      </c>
      <c r="N44" s="22">
        <v>22283</v>
      </c>
      <c r="O44" s="22">
        <v>45</v>
      </c>
      <c r="P44" s="22">
        <v>20197</v>
      </c>
      <c r="Q44" s="22">
        <v>41</v>
      </c>
      <c r="R44" s="22">
        <v>17734</v>
      </c>
      <c r="S44" s="22">
        <v>36</v>
      </c>
      <c r="T44" s="22">
        <v>20197</v>
      </c>
      <c r="U44" s="22">
        <v>41</v>
      </c>
      <c r="V44" s="22">
        <v>24138</v>
      </c>
      <c r="W44" s="22">
        <v>49</v>
      </c>
      <c r="X44" s="22">
        <v>24631</v>
      </c>
      <c r="Y44" s="22">
        <v>50</v>
      </c>
      <c r="Z44" s="22">
        <v>13793</v>
      </c>
      <c r="AA44" s="22">
        <v>28</v>
      </c>
      <c r="AB44" s="22">
        <v>17242</v>
      </c>
      <c r="AC44" s="22">
        <v>35</v>
      </c>
      <c r="AD44" s="22">
        <v>14778</v>
      </c>
      <c r="AE44" s="22">
        <v>30</v>
      </c>
      <c r="AF44" s="22">
        <v>17734</v>
      </c>
      <c r="AG44" s="22">
        <v>36</v>
      </c>
      <c r="AH44" s="22">
        <v>15271</v>
      </c>
      <c r="AI44" s="22">
        <v>31</v>
      </c>
      <c r="AJ44" s="22">
        <v>24631</v>
      </c>
      <c r="AK44" s="22">
        <v>50</v>
      </c>
      <c r="AL44" s="22">
        <v>22660</v>
      </c>
      <c r="AM44" s="22">
        <v>46</v>
      </c>
      <c r="AN44" s="22">
        <v>23645</v>
      </c>
      <c r="AO44" s="22">
        <v>48</v>
      </c>
      <c r="AP44" s="22">
        <v>23153</v>
      </c>
      <c r="AQ44" s="22">
        <v>47</v>
      </c>
      <c r="AR44" s="22">
        <v>27094</v>
      </c>
      <c r="AS44" s="22">
        <v>55</v>
      </c>
      <c r="AT44" s="22">
        <v>38441</v>
      </c>
      <c r="AU44" s="22">
        <v>78</v>
      </c>
      <c r="AV44" s="22">
        <v>43964</v>
      </c>
      <c r="AW44" s="22">
        <v>91</v>
      </c>
      <c r="AX44" s="22">
        <v>50245</v>
      </c>
      <c r="AY44" s="22">
        <v>104</v>
      </c>
      <c r="AZ44" s="22">
        <v>31403</v>
      </c>
      <c r="BA44" s="22">
        <v>65</v>
      </c>
      <c r="BB44" s="22">
        <v>30437</v>
      </c>
      <c r="BC44" s="22">
        <v>63</v>
      </c>
      <c r="BD44" s="22">
        <v>34785</v>
      </c>
      <c r="BE44" s="22">
        <v>72</v>
      </c>
      <c r="BF44" s="22">
        <v>29631</v>
      </c>
      <c r="BG44" s="22">
        <v>60</v>
      </c>
      <c r="BH44" s="22">
        <v>27586</v>
      </c>
      <c r="BI44" s="22">
        <v>56</v>
      </c>
      <c r="BJ44" s="22">
        <v>21182</v>
      </c>
      <c r="BK44" s="22">
        <v>43</v>
      </c>
      <c r="BL44" s="22">
        <v>43964</v>
      </c>
      <c r="BM44" s="23">
        <v>91</v>
      </c>
      <c r="BS44" s="18" t="s">
        <v>230</v>
      </c>
      <c r="BU44" s="24">
        <v>45282</v>
      </c>
    </row>
    <row r="45" spans="1:73" ht="28.5" customHeight="1">
      <c r="A45" s="25" t="s">
        <v>94</v>
      </c>
      <c r="B45" s="26" t="s">
        <v>104</v>
      </c>
      <c r="C45" s="26" t="s">
        <v>142</v>
      </c>
      <c r="D45" s="26">
        <v>10994</v>
      </c>
      <c r="E45" s="26">
        <v>13</v>
      </c>
      <c r="F45" s="26">
        <v>10291</v>
      </c>
      <c r="G45" s="26">
        <v>12</v>
      </c>
      <c r="H45" s="26">
        <v>11979</v>
      </c>
      <c r="I45" s="26">
        <v>14</v>
      </c>
      <c r="J45" s="26">
        <v>9447</v>
      </c>
      <c r="K45" s="26">
        <v>11</v>
      </c>
      <c r="L45" s="26">
        <v>4221</v>
      </c>
      <c r="M45" s="26">
        <v>5</v>
      </c>
      <c r="N45" s="26">
        <v>2477</v>
      </c>
      <c r="O45" s="26">
        <v>3</v>
      </c>
      <c r="P45" s="26">
        <v>12878</v>
      </c>
      <c r="Q45" s="26">
        <v>15</v>
      </c>
      <c r="R45" s="26">
        <v>11190</v>
      </c>
      <c r="S45" s="26">
        <v>13</v>
      </c>
      <c r="T45" s="26">
        <v>7649</v>
      </c>
      <c r="U45" s="26">
        <v>9</v>
      </c>
      <c r="V45" s="26">
        <v>6916</v>
      </c>
      <c r="W45" s="26">
        <v>8</v>
      </c>
      <c r="X45" s="26">
        <v>12878</v>
      </c>
      <c r="Y45" s="26">
        <v>15</v>
      </c>
      <c r="Z45" s="26">
        <v>9282</v>
      </c>
      <c r="AA45" s="26">
        <v>11</v>
      </c>
      <c r="AB45" s="26">
        <v>11868</v>
      </c>
      <c r="AC45" s="26">
        <v>14</v>
      </c>
      <c r="AD45" s="26">
        <v>13666</v>
      </c>
      <c r="AE45" s="26">
        <v>16</v>
      </c>
      <c r="AF45" s="26">
        <v>10181</v>
      </c>
      <c r="AG45" s="26">
        <v>12</v>
      </c>
      <c r="AH45" s="26">
        <v>8438</v>
      </c>
      <c r="AI45" s="26">
        <v>10</v>
      </c>
      <c r="AJ45" s="26">
        <v>5907</v>
      </c>
      <c r="AK45" s="26">
        <v>7</v>
      </c>
      <c r="AL45" s="26">
        <v>5063</v>
      </c>
      <c r="AM45" s="26">
        <v>6</v>
      </c>
      <c r="AN45" s="26">
        <v>5876</v>
      </c>
      <c r="AO45" s="26">
        <v>7</v>
      </c>
      <c r="AP45" s="26">
        <v>5853</v>
      </c>
      <c r="AQ45" s="26">
        <v>7</v>
      </c>
      <c r="AR45" s="26">
        <v>7526</v>
      </c>
      <c r="AS45" s="26">
        <v>9</v>
      </c>
      <c r="AT45" s="26">
        <v>6690</v>
      </c>
      <c r="AU45" s="26">
        <v>8</v>
      </c>
      <c r="AV45" s="26">
        <v>5840</v>
      </c>
      <c r="AW45" s="26">
        <v>7</v>
      </c>
      <c r="AX45" s="26">
        <v>6674</v>
      </c>
      <c r="AY45" s="26">
        <v>8</v>
      </c>
      <c r="AZ45" s="26">
        <v>5006</v>
      </c>
      <c r="BA45" s="26">
        <v>6</v>
      </c>
      <c r="BB45" s="26">
        <v>10846</v>
      </c>
      <c r="BC45" s="26">
        <v>13</v>
      </c>
      <c r="BD45" s="26">
        <v>5840</v>
      </c>
      <c r="BE45" s="26">
        <v>7</v>
      </c>
      <c r="BF45" s="26">
        <v>6769</v>
      </c>
      <c r="BG45" s="26">
        <v>8</v>
      </c>
      <c r="BH45" s="26">
        <v>10969</v>
      </c>
      <c r="BI45" s="26">
        <v>13</v>
      </c>
      <c r="BJ45" s="26">
        <v>5907</v>
      </c>
      <c r="BK45" s="26">
        <v>7</v>
      </c>
      <c r="BL45" s="26">
        <v>5840</v>
      </c>
      <c r="BM45" s="27">
        <v>7</v>
      </c>
      <c r="BS45" s="18" t="s">
        <v>231</v>
      </c>
      <c r="BU45" s="24">
        <v>45282</v>
      </c>
    </row>
    <row r="46" spans="1:73" ht="28.5" customHeight="1">
      <c r="A46" s="21" t="s">
        <v>82</v>
      </c>
      <c r="B46" s="22" t="s">
        <v>102</v>
      </c>
      <c r="C46" s="22" t="s">
        <v>154</v>
      </c>
      <c r="D46" s="22">
        <v>9087</v>
      </c>
      <c r="E46" s="22">
        <v>13</v>
      </c>
      <c r="F46" s="22">
        <v>6291</v>
      </c>
      <c r="G46" s="22">
        <v>9</v>
      </c>
      <c r="H46" s="22">
        <v>6990</v>
      </c>
      <c r="I46" s="22">
        <v>10</v>
      </c>
      <c r="J46" s="22">
        <v>8388</v>
      </c>
      <c r="K46" s="22">
        <v>12</v>
      </c>
      <c r="L46" s="22">
        <v>7689</v>
      </c>
      <c r="M46" s="22">
        <v>11</v>
      </c>
      <c r="N46" s="22">
        <v>7689</v>
      </c>
      <c r="O46" s="22">
        <v>11</v>
      </c>
      <c r="P46" s="22">
        <v>9087</v>
      </c>
      <c r="Q46" s="22">
        <v>13</v>
      </c>
      <c r="R46" s="22">
        <v>11184</v>
      </c>
      <c r="S46" s="22">
        <v>16</v>
      </c>
      <c r="T46" s="22">
        <v>11883</v>
      </c>
      <c r="U46" s="22">
        <v>17</v>
      </c>
      <c r="V46" s="22">
        <v>12582</v>
      </c>
      <c r="W46" s="22">
        <v>18</v>
      </c>
      <c r="X46" s="22">
        <v>11883</v>
      </c>
      <c r="Y46" s="22">
        <v>17</v>
      </c>
      <c r="Z46" s="22">
        <v>11883</v>
      </c>
      <c r="AA46" s="22">
        <v>17</v>
      </c>
      <c r="AB46" s="22">
        <v>10784</v>
      </c>
      <c r="AC46" s="22">
        <v>16</v>
      </c>
      <c r="AD46" s="22">
        <v>16874</v>
      </c>
      <c r="AE46" s="22">
        <v>26</v>
      </c>
      <c r="AF46" s="22">
        <v>12980</v>
      </c>
      <c r="AG46" s="22">
        <v>20</v>
      </c>
      <c r="AH46" s="22">
        <v>15856</v>
      </c>
      <c r="AI46" s="22">
        <v>24</v>
      </c>
      <c r="AJ46" s="22">
        <v>15576</v>
      </c>
      <c r="AK46" s="22">
        <v>24</v>
      </c>
      <c r="AL46" s="22">
        <v>13629</v>
      </c>
      <c r="AM46" s="22">
        <v>21</v>
      </c>
      <c r="AN46" s="22">
        <v>15576</v>
      </c>
      <c r="AO46" s="22">
        <v>24</v>
      </c>
      <c r="AP46" s="22">
        <v>18172</v>
      </c>
      <c r="AQ46" s="22">
        <v>28</v>
      </c>
      <c r="AR46" s="22">
        <v>11033</v>
      </c>
      <c r="AS46" s="22">
        <v>17</v>
      </c>
      <c r="AT46" s="22">
        <v>17523</v>
      </c>
      <c r="AU46" s="22">
        <v>27</v>
      </c>
      <c r="AV46" s="22">
        <v>22066</v>
      </c>
      <c r="AW46" s="22">
        <v>34</v>
      </c>
      <c r="AX46" s="22">
        <v>16225</v>
      </c>
      <c r="AY46" s="22">
        <v>25</v>
      </c>
      <c r="AZ46" s="22">
        <v>14927</v>
      </c>
      <c r="BA46" s="22">
        <v>23</v>
      </c>
      <c r="BB46" s="22">
        <v>18172</v>
      </c>
      <c r="BC46" s="22">
        <v>28</v>
      </c>
      <c r="BD46" s="22">
        <v>20119</v>
      </c>
      <c r="BE46" s="22">
        <v>31</v>
      </c>
      <c r="BF46" s="22">
        <v>23750</v>
      </c>
      <c r="BG46" s="22">
        <v>38</v>
      </c>
      <c r="BH46" s="22">
        <v>20000</v>
      </c>
      <c r="BI46" s="22">
        <v>32</v>
      </c>
      <c r="BJ46" s="22">
        <v>13750</v>
      </c>
      <c r="BK46" s="22">
        <v>22</v>
      </c>
      <c r="BL46" s="22">
        <v>22066</v>
      </c>
      <c r="BM46" s="23">
        <v>34</v>
      </c>
      <c r="BS46" s="18" t="s">
        <v>232</v>
      </c>
      <c r="BU46" s="24">
        <v>45283</v>
      </c>
    </row>
    <row r="47" spans="1:73" ht="28.5" customHeight="1">
      <c r="A47" s="25" t="s">
        <v>87</v>
      </c>
      <c r="B47" s="26" t="s">
        <v>101</v>
      </c>
      <c r="C47" s="26" t="s">
        <v>148</v>
      </c>
      <c r="D47" s="26">
        <v>17132</v>
      </c>
      <c r="E47" s="26">
        <v>41</v>
      </c>
      <c r="F47" s="26">
        <v>23400</v>
      </c>
      <c r="G47" s="26">
        <v>56</v>
      </c>
      <c r="H47" s="26">
        <v>30086</v>
      </c>
      <c r="I47" s="26">
        <v>72</v>
      </c>
      <c r="J47" s="26">
        <v>17132</v>
      </c>
      <c r="K47" s="26">
        <v>41</v>
      </c>
      <c r="L47" s="26">
        <v>18804</v>
      </c>
      <c r="M47" s="26">
        <v>45</v>
      </c>
      <c r="N47" s="26">
        <v>16714</v>
      </c>
      <c r="O47" s="26">
        <v>40</v>
      </c>
      <c r="P47" s="26">
        <v>12536</v>
      </c>
      <c r="Q47" s="26">
        <v>30</v>
      </c>
      <c r="R47" s="26">
        <v>20475</v>
      </c>
      <c r="S47" s="26">
        <v>49</v>
      </c>
      <c r="T47" s="26">
        <v>21729</v>
      </c>
      <c r="U47" s="26">
        <v>52</v>
      </c>
      <c r="V47" s="26">
        <v>24236</v>
      </c>
      <c r="W47" s="26">
        <v>58</v>
      </c>
      <c r="X47" s="26">
        <v>21311</v>
      </c>
      <c r="Y47" s="26">
        <v>51</v>
      </c>
      <c r="Z47" s="26">
        <v>19222</v>
      </c>
      <c r="AA47" s="26">
        <v>46</v>
      </c>
      <c r="AB47" s="26">
        <v>15880</v>
      </c>
      <c r="AC47" s="26">
        <v>38</v>
      </c>
      <c r="AD47" s="26">
        <v>11282</v>
      </c>
      <c r="AE47" s="26">
        <v>27</v>
      </c>
      <c r="AF47" s="26">
        <v>18804</v>
      </c>
      <c r="AG47" s="26">
        <v>45</v>
      </c>
      <c r="AH47" s="26">
        <v>13372</v>
      </c>
      <c r="AI47" s="26">
        <v>32</v>
      </c>
      <c r="AJ47" s="26">
        <v>11282</v>
      </c>
      <c r="AK47" s="26">
        <v>27</v>
      </c>
      <c r="AL47" s="26">
        <v>13789</v>
      </c>
      <c r="AM47" s="26">
        <v>33</v>
      </c>
      <c r="AN47" s="26">
        <v>13372</v>
      </c>
      <c r="AO47" s="26">
        <v>32</v>
      </c>
      <c r="AP47" s="26">
        <v>11700</v>
      </c>
      <c r="AQ47" s="26">
        <v>28</v>
      </c>
      <c r="AR47" s="26">
        <v>15461</v>
      </c>
      <c r="AS47" s="26">
        <v>37</v>
      </c>
      <c r="AT47" s="26">
        <v>15879</v>
      </c>
      <c r="AU47" s="26">
        <v>38</v>
      </c>
      <c r="AV47" s="26">
        <v>14625</v>
      </c>
      <c r="AW47" s="26">
        <v>35</v>
      </c>
      <c r="AX47" s="26">
        <v>16297</v>
      </c>
      <c r="AY47" s="26">
        <v>39</v>
      </c>
      <c r="AZ47" s="26">
        <v>16714</v>
      </c>
      <c r="BA47" s="26">
        <v>40</v>
      </c>
      <c r="BB47" s="26">
        <v>17132</v>
      </c>
      <c r="BC47" s="26">
        <v>41</v>
      </c>
      <c r="BD47" s="26">
        <v>10447</v>
      </c>
      <c r="BE47" s="26">
        <v>25</v>
      </c>
      <c r="BF47" s="26">
        <v>8775</v>
      </c>
      <c r="BG47" s="26">
        <v>21</v>
      </c>
      <c r="BH47" s="26">
        <v>9193</v>
      </c>
      <c r="BI47" s="26">
        <v>22</v>
      </c>
      <c r="BJ47" s="26">
        <v>11282</v>
      </c>
      <c r="BK47" s="26">
        <v>27</v>
      </c>
      <c r="BL47" s="26">
        <v>14625</v>
      </c>
      <c r="BM47" s="27">
        <v>35</v>
      </c>
      <c r="BS47" s="18" t="s">
        <v>233</v>
      </c>
      <c r="BU47" s="24">
        <v>45283</v>
      </c>
    </row>
    <row r="48" spans="1:73" ht="28.5" customHeight="1">
      <c r="A48" s="21" t="s">
        <v>54</v>
      </c>
      <c r="B48" s="22" t="s">
        <v>103</v>
      </c>
      <c r="C48" s="22" t="s">
        <v>151</v>
      </c>
      <c r="D48" s="22">
        <v>227</v>
      </c>
      <c r="E48" s="22">
        <v>1</v>
      </c>
      <c r="F48" s="22">
        <v>0</v>
      </c>
      <c r="G48" s="22">
        <v>0</v>
      </c>
      <c r="H48" s="22">
        <v>359</v>
      </c>
      <c r="I48" s="22">
        <v>2</v>
      </c>
      <c r="J48" s="22">
        <v>0</v>
      </c>
      <c r="K48" s="22">
        <v>0</v>
      </c>
      <c r="L48" s="22">
        <v>0</v>
      </c>
      <c r="M48" s="22">
        <v>0</v>
      </c>
      <c r="N48" s="22">
        <v>362</v>
      </c>
      <c r="O48" s="22">
        <v>2</v>
      </c>
      <c r="P48" s="22">
        <v>0</v>
      </c>
      <c r="Q48" s="22">
        <v>0</v>
      </c>
      <c r="R48" s="22">
        <v>179</v>
      </c>
      <c r="S48" s="22">
        <v>1</v>
      </c>
      <c r="T48" s="22">
        <v>179</v>
      </c>
      <c r="U48" s="22">
        <v>1</v>
      </c>
      <c r="V48" s="22">
        <v>179</v>
      </c>
      <c r="W48" s="22">
        <v>1</v>
      </c>
      <c r="X48" s="22">
        <v>0</v>
      </c>
      <c r="Y48" s="22">
        <v>0</v>
      </c>
      <c r="Z48" s="22">
        <v>179</v>
      </c>
      <c r="AA48" s="22">
        <v>1</v>
      </c>
      <c r="AB48" s="22">
        <v>179</v>
      </c>
      <c r="AC48" s="22">
        <v>1</v>
      </c>
      <c r="AD48" s="22">
        <v>0</v>
      </c>
      <c r="AE48" s="22">
        <v>0</v>
      </c>
      <c r="AF48" s="22">
        <v>0</v>
      </c>
      <c r="AG48" s="22">
        <v>0</v>
      </c>
      <c r="AH48" s="22">
        <v>179</v>
      </c>
      <c r="AI48" s="22">
        <v>1</v>
      </c>
      <c r="AJ48" s="22">
        <v>0</v>
      </c>
      <c r="AK48" s="22">
        <v>0</v>
      </c>
      <c r="AL48" s="22">
        <v>538</v>
      </c>
      <c r="AM48" s="22">
        <v>3</v>
      </c>
      <c r="AN48" s="22">
        <v>179</v>
      </c>
      <c r="AO48" s="22">
        <v>1</v>
      </c>
      <c r="AP48" s="22">
        <v>172</v>
      </c>
      <c r="AQ48" s="22">
        <v>1</v>
      </c>
      <c r="AR48" s="22">
        <v>0</v>
      </c>
      <c r="AS48" s="22">
        <v>0</v>
      </c>
      <c r="AT48" s="22">
        <v>172</v>
      </c>
      <c r="AU48" s="22">
        <v>1</v>
      </c>
      <c r="AV48" s="22">
        <v>170</v>
      </c>
      <c r="AW48" s="22">
        <v>1</v>
      </c>
      <c r="AX48" s="22">
        <v>170</v>
      </c>
      <c r="AY48" s="22">
        <v>1</v>
      </c>
      <c r="AZ48" s="22">
        <v>340</v>
      </c>
      <c r="BA48" s="22">
        <v>2</v>
      </c>
      <c r="BB48" s="22">
        <v>0</v>
      </c>
      <c r="BC48" s="22">
        <v>0</v>
      </c>
      <c r="BD48" s="22">
        <v>0</v>
      </c>
      <c r="BE48" s="22">
        <v>0</v>
      </c>
      <c r="BF48" s="22">
        <v>402</v>
      </c>
      <c r="BG48" s="22">
        <v>2</v>
      </c>
      <c r="BH48" s="22">
        <v>0</v>
      </c>
      <c r="BI48" s="22">
        <v>0</v>
      </c>
      <c r="BJ48" s="22">
        <v>170</v>
      </c>
      <c r="BK48" s="22">
        <v>1</v>
      </c>
      <c r="BL48" s="22">
        <v>170</v>
      </c>
      <c r="BM48" s="23">
        <v>1</v>
      </c>
      <c r="BS48" s="18" t="s">
        <v>234</v>
      </c>
      <c r="BU48" s="24">
        <v>45284</v>
      </c>
    </row>
    <row r="49" spans="1:73" ht="28.5" customHeight="1">
      <c r="A49" s="25" t="s">
        <v>98</v>
      </c>
      <c r="B49" s="26" t="s">
        <v>101</v>
      </c>
      <c r="C49" s="26" t="s">
        <v>152</v>
      </c>
      <c r="D49" s="26">
        <v>21600</v>
      </c>
      <c r="E49" s="26">
        <v>160</v>
      </c>
      <c r="F49" s="26">
        <v>19035</v>
      </c>
      <c r="G49" s="26">
        <v>141</v>
      </c>
      <c r="H49" s="26">
        <v>18495</v>
      </c>
      <c r="I49" s="26">
        <v>137</v>
      </c>
      <c r="J49" s="26">
        <v>19170</v>
      </c>
      <c r="K49" s="26">
        <v>142</v>
      </c>
      <c r="L49" s="26">
        <v>15930</v>
      </c>
      <c r="M49" s="26">
        <v>118</v>
      </c>
      <c r="N49" s="26">
        <v>19049</v>
      </c>
      <c r="O49" s="26">
        <v>141</v>
      </c>
      <c r="P49" s="26">
        <v>20250</v>
      </c>
      <c r="Q49" s="26">
        <v>150</v>
      </c>
      <c r="R49" s="26">
        <v>20115</v>
      </c>
      <c r="S49" s="26">
        <v>149</v>
      </c>
      <c r="T49" s="26">
        <v>17955</v>
      </c>
      <c r="U49" s="26">
        <v>133</v>
      </c>
      <c r="V49" s="26">
        <v>20115</v>
      </c>
      <c r="W49" s="26">
        <v>149</v>
      </c>
      <c r="X49" s="26">
        <v>9720</v>
      </c>
      <c r="Y49" s="26">
        <v>72</v>
      </c>
      <c r="Z49" s="26">
        <v>675</v>
      </c>
      <c r="AA49" s="26">
        <v>5</v>
      </c>
      <c r="AB49" s="26">
        <v>2295</v>
      </c>
      <c r="AC49" s="26">
        <v>17</v>
      </c>
      <c r="AD49" s="26">
        <v>945</v>
      </c>
      <c r="AE49" s="26">
        <v>7</v>
      </c>
      <c r="AF49" s="26">
        <v>24030</v>
      </c>
      <c r="AG49" s="26">
        <v>178</v>
      </c>
      <c r="AH49" s="26">
        <v>29685</v>
      </c>
      <c r="AI49" s="26">
        <v>216</v>
      </c>
      <c r="AJ49" s="26">
        <v>34830</v>
      </c>
      <c r="AK49" s="26">
        <v>258</v>
      </c>
      <c r="AL49" s="26">
        <v>27540</v>
      </c>
      <c r="AM49" s="26">
        <v>204</v>
      </c>
      <c r="AN49" s="26">
        <v>26190</v>
      </c>
      <c r="AO49" s="26">
        <v>194</v>
      </c>
      <c r="AP49" s="26">
        <v>27270</v>
      </c>
      <c r="AQ49" s="26">
        <v>202</v>
      </c>
      <c r="AR49" s="26">
        <v>23909</v>
      </c>
      <c r="AS49" s="26">
        <v>177</v>
      </c>
      <c r="AT49" s="26">
        <v>32940</v>
      </c>
      <c r="AU49" s="26">
        <v>244</v>
      </c>
      <c r="AV49" s="26">
        <v>32265</v>
      </c>
      <c r="AW49" s="26">
        <v>239</v>
      </c>
      <c r="AX49" s="26">
        <v>25785</v>
      </c>
      <c r="AY49" s="26">
        <v>191</v>
      </c>
      <c r="AZ49" s="26">
        <v>20250</v>
      </c>
      <c r="BA49" s="26">
        <v>150</v>
      </c>
      <c r="BB49" s="26">
        <v>10530</v>
      </c>
      <c r="BC49" s="26">
        <v>78</v>
      </c>
      <c r="BD49" s="26">
        <v>8259</v>
      </c>
      <c r="BE49" s="26">
        <v>61</v>
      </c>
      <c r="BF49" s="26">
        <v>27369</v>
      </c>
      <c r="BG49" s="26">
        <v>212</v>
      </c>
      <c r="BH49" s="26">
        <v>30187</v>
      </c>
      <c r="BI49" s="26">
        <v>234</v>
      </c>
      <c r="BJ49" s="26">
        <v>27994</v>
      </c>
      <c r="BK49" s="26">
        <v>217</v>
      </c>
      <c r="BL49" s="26">
        <v>32265</v>
      </c>
      <c r="BM49" s="27">
        <v>239</v>
      </c>
      <c r="BS49" s="18" t="s">
        <v>235</v>
      </c>
      <c r="BU49" s="24">
        <v>45284</v>
      </c>
    </row>
    <row r="50" spans="1:73" ht="28.5" customHeight="1">
      <c r="A50" s="21" t="s">
        <v>38</v>
      </c>
      <c r="B50" s="22" t="s">
        <v>104</v>
      </c>
      <c r="C50" s="22" t="s">
        <v>144</v>
      </c>
      <c r="D50" s="22">
        <v>0</v>
      </c>
      <c r="E50" s="22">
        <v>0</v>
      </c>
      <c r="F50" s="22">
        <v>0</v>
      </c>
      <c r="G50" s="22">
        <v>0</v>
      </c>
      <c r="H50" s="22">
        <v>0</v>
      </c>
      <c r="I50" s="22">
        <v>0</v>
      </c>
      <c r="J50" s="22">
        <v>0</v>
      </c>
      <c r="K50" s="22">
        <v>0</v>
      </c>
      <c r="L50" s="22">
        <v>0</v>
      </c>
      <c r="M50" s="22">
        <v>0</v>
      </c>
      <c r="N50" s="22">
        <v>0</v>
      </c>
      <c r="O50" s="22">
        <v>0</v>
      </c>
      <c r="P50" s="22">
        <v>0</v>
      </c>
      <c r="Q50" s="22">
        <v>0</v>
      </c>
      <c r="R50" s="22">
        <v>0</v>
      </c>
      <c r="S50" s="22">
        <v>0</v>
      </c>
      <c r="T50" s="22">
        <v>0</v>
      </c>
      <c r="U50" s="22">
        <v>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 s="22">
        <v>0</v>
      </c>
      <c r="AB50" s="22">
        <v>0</v>
      </c>
      <c r="AC50" s="22">
        <v>0</v>
      </c>
      <c r="AD50" s="22">
        <v>0</v>
      </c>
      <c r="AE50" s="22">
        <v>0</v>
      </c>
      <c r="AF50" s="22">
        <v>0</v>
      </c>
      <c r="AG50" s="22">
        <v>0</v>
      </c>
      <c r="AH50" s="22">
        <v>0</v>
      </c>
      <c r="AI50" s="22">
        <v>0</v>
      </c>
      <c r="AJ50" s="22">
        <v>0</v>
      </c>
      <c r="AK50" s="22">
        <v>0</v>
      </c>
      <c r="AL50" s="22">
        <v>0</v>
      </c>
      <c r="AM50" s="22">
        <v>0</v>
      </c>
      <c r="AN50" s="22">
        <v>0</v>
      </c>
      <c r="AO50" s="22">
        <v>0</v>
      </c>
      <c r="AP50" s="22">
        <v>0</v>
      </c>
      <c r="AQ50" s="22">
        <v>0</v>
      </c>
      <c r="AR50" s="22">
        <v>0</v>
      </c>
      <c r="AS50" s="22">
        <v>0</v>
      </c>
      <c r="AT50" s="22">
        <v>0</v>
      </c>
      <c r="AU50" s="22">
        <v>0</v>
      </c>
      <c r="AV50" s="22">
        <v>0</v>
      </c>
      <c r="AW50" s="22">
        <v>0</v>
      </c>
      <c r="AX50" s="22">
        <v>0</v>
      </c>
      <c r="AY50" s="22">
        <v>0</v>
      </c>
      <c r="AZ50" s="22">
        <v>0</v>
      </c>
      <c r="BA50" s="22">
        <v>0</v>
      </c>
      <c r="BB50" s="22">
        <v>0</v>
      </c>
      <c r="BC50" s="22">
        <v>0</v>
      </c>
      <c r="BD50" s="22">
        <v>0</v>
      </c>
      <c r="BE50" s="22">
        <v>0</v>
      </c>
      <c r="BF50" s="22">
        <v>0</v>
      </c>
      <c r="BG50" s="22">
        <v>0</v>
      </c>
      <c r="BH50" s="22">
        <v>0</v>
      </c>
      <c r="BI50" s="22">
        <v>0</v>
      </c>
      <c r="BJ50" s="22">
        <v>0</v>
      </c>
      <c r="BK50" s="22">
        <v>0</v>
      </c>
      <c r="BL50" s="22">
        <v>0</v>
      </c>
      <c r="BM50" s="23">
        <v>0</v>
      </c>
      <c r="BS50" s="18" t="s">
        <v>236</v>
      </c>
      <c r="BU50" s="24">
        <v>45285</v>
      </c>
    </row>
    <row r="51" spans="1:73" ht="28.5" customHeight="1">
      <c r="A51" s="25" t="s">
        <v>5</v>
      </c>
      <c r="B51" s="26" t="s">
        <v>103</v>
      </c>
      <c r="C51" s="26" t="s">
        <v>151</v>
      </c>
      <c r="D51" s="26">
        <v>0</v>
      </c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6">
        <v>0</v>
      </c>
      <c r="N51" s="26">
        <v>0</v>
      </c>
      <c r="O51" s="26">
        <v>0</v>
      </c>
      <c r="P51" s="26">
        <v>0</v>
      </c>
      <c r="Q51" s="26">
        <v>0</v>
      </c>
      <c r="R51" s="26">
        <v>0</v>
      </c>
      <c r="S51" s="26">
        <v>0</v>
      </c>
      <c r="T51" s="26">
        <v>0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0</v>
      </c>
      <c r="AB51" s="26">
        <v>0</v>
      </c>
      <c r="AC51" s="26">
        <v>0</v>
      </c>
      <c r="AD51" s="26">
        <v>0</v>
      </c>
      <c r="AE51" s="26">
        <v>0</v>
      </c>
      <c r="AF51" s="26">
        <v>0</v>
      </c>
      <c r="AG51" s="26">
        <v>0</v>
      </c>
      <c r="AH51" s="26">
        <v>0</v>
      </c>
      <c r="AI51" s="26">
        <v>0</v>
      </c>
      <c r="AJ51" s="26">
        <v>0</v>
      </c>
      <c r="AK51" s="26">
        <v>0</v>
      </c>
      <c r="AL51" s="26">
        <v>479</v>
      </c>
      <c r="AM51" s="26">
        <v>1</v>
      </c>
      <c r="AN51" s="26">
        <v>0</v>
      </c>
      <c r="AO51" s="26">
        <v>0</v>
      </c>
      <c r="AP51" s="26">
        <v>0</v>
      </c>
      <c r="AQ51" s="26">
        <v>0</v>
      </c>
      <c r="AR51" s="26">
        <v>0</v>
      </c>
      <c r="AS51" s="26">
        <v>0</v>
      </c>
      <c r="AT51" s="26">
        <v>0</v>
      </c>
      <c r="AU51" s="26">
        <v>0</v>
      </c>
      <c r="AV51" s="26">
        <v>0</v>
      </c>
      <c r="AW51" s="26">
        <v>0</v>
      </c>
      <c r="AX51" s="26">
        <v>0</v>
      </c>
      <c r="AY51" s="26">
        <v>0</v>
      </c>
      <c r="AZ51" s="26">
        <v>0</v>
      </c>
      <c r="BA51" s="26">
        <v>0</v>
      </c>
      <c r="BB51" s="26">
        <v>0</v>
      </c>
      <c r="BC51" s="26">
        <v>0</v>
      </c>
      <c r="BD51" s="26">
        <v>0</v>
      </c>
      <c r="BE51" s="26">
        <v>0</v>
      </c>
      <c r="BF51" s="26">
        <v>0</v>
      </c>
      <c r="BG51" s="26">
        <v>0</v>
      </c>
      <c r="BH51" s="26">
        <v>0</v>
      </c>
      <c r="BI51" s="26">
        <v>0</v>
      </c>
      <c r="BJ51" s="26">
        <v>0</v>
      </c>
      <c r="BK51" s="26">
        <v>0</v>
      </c>
      <c r="BL51" s="26">
        <v>0</v>
      </c>
      <c r="BM51" s="27">
        <v>0</v>
      </c>
      <c r="BS51" s="18" t="s">
        <v>237</v>
      </c>
      <c r="BU51" s="24">
        <v>45285</v>
      </c>
    </row>
    <row r="52" spans="1:73" ht="28.5" customHeight="1">
      <c r="A52" s="21" t="s">
        <v>60</v>
      </c>
      <c r="B52" s="22" t="s">
        <v>101</v>
      </c>
      <c r="C52" s="22" t="s">
        <v>152</v>
      </c>
      <c r="D52" s="22">
        <v>877</v>
      </c>
      <c r="E52" s="22">
        <v>3</v>
      </c>
      <c r="F52" s="22">
        <v>767</v>
      </c>
      <c r="G52" s="22">
        <v>3</v>
      </c>
      <c r="H52" s="22">
        <v>1196</v>
      </c>
      <c r="I52" s="22">
        <v>4</v>
      </c>
      <c r="J52" s="22">
        <v>837</v>
      </c>
      <c r="K52" s="22">
        <v>3</v>
      </c>
      <c r="L52" s="22">
        <v>877</v>
      </c>
      <c r="M52" s="22">
        <v>3</v>
      </c>
      <c r="N52" s="22">
        <v>957</v>
      </c>
      <c r="O52" s="22">
        <v>3</v>
      </c>
      <c r="P52" s="22">
        <v>1156</v>
      </c>
      <c r="Q52" s="22">
        <v>4</v>
      </c>
      <c r="R52" s="22">
        <v>1196</v>
      </c>
      <c r="S52" s="22">
        <v>4</v>
      </c>
      <c r="T52" s="22">
        <v>3348</v>
      </c>
      <c r="U52" s="22">
        <v>12</v>
      </c>
      <c r="V52" s="22">
        <v>279</v>
      </c>
      <c r="W52" s="22">
        <v>1</v>
      </c>
      <c r="X52" s="22">
        <v>558</v>
      </c>
      <c r="Y52" s="22">
        <v>2</v>
      </c>
      <c r="Z52" s="22">
        <v>837</v>
      </c>
      <c r="AA52" s="22">
        <v>3</v>
      </c>
      <c r="AB52" s="22">
        <v>2073</v>
      </c>
      <c r="AC52" s="22">
        <v>7</v>
      </c>
      <c r="AD52" s="22">
        <v>558</v>
      </c>
      <c r="AE52" s="22">
        <v>2</v>
      </c>
      <c r="AF52" s="22">
        <v>1714</v>
      </c>
      <c r="AG52" s="22">
        <v>6</v>
      </c>
      <c r="AH52" s="22">
        <v>1395</v>
      </c>
      <c r="AI52" s="22">
        <v>5</v>
      </c>
      <c r="AJ52" s="22">
        <v>1116</v>
      </c>
      <c r="AK52" s="22">
        <v>4</v>
      </c>
      <c r="AL52" s="22">
        <v>279</v>
      </c>
      <c r="AM52" s="22">
        <v>1</v>
      </c>
      <c r="AN52" s="22">
        <v>279</v>
      </c>
      <c r="AO52" s="22">
        <v>1</v>
      </c>
      <c r="AP52" s="22">
        <v>279</v>
      </c>
      <c r="AQ52" s="22">
        <v>1</v>
      </c>
      <c r="AR52" s="22">
        <v>1668</v>
      </c>
      <c r="AS52" s="22">
        <v>8</v>
      </c>
      <c r="AT52" s="22">
        <v>185</v>
      </c>
      <c r="AU52" s="22">
        <v>1</v>
      </c>
      <c r="AV52" s="22">
        <v>764</v>
      </c>
      <c r="AW52" s="22">
        <v>4</v>
      </c>
      <c r="AX52" s="22">
        <v>804</v>
      </c>
      <c r="AY52" s="22">
        <v>4</v>
      </c>
      <c r="AZ52" s="22">
        <v>613</v>
      </c>
      <c r="BA52" s="22">
        <v>3</v>
      </c>
      <c r="BB52" s="22">
        <v>1560</v>
      </c>
      <c r="BC52" s="22">
        <v>8</v>
      </c>
      <c r="BD52" s="22">
        <v>925</v>
      </c>
      <c r="BE52" s="22">
        <v>5</v>
      </c>
      <c r="BF52" s="22">
        <v>1110</v>
      </c>
      <c r="BG52" s="22">
        <v>6</v>
      </c>
      <c r="BH52" s="22">
        <v>1375</v>
      </c>
      <c r="BI52" s="22">
        <v>7</v>
      </c>
      <c r="BJ52" s="22">
        <v>1190</v>
      </c>
      <c r="BK52" s="22">
        <v>6</v>
      </c>
      <c r="BL52" s="22">
        <v>764</v>
      </c>
      <c r="BM52" s="23">
        <v>4</v>
      </c>
      <c r="BS52" s="18" t="s">
        <v>238</v>
      </c>
      <c r="BU52" s="24">
        <v>45286</v>
      </c>
    </row>
    <row r="53" spans="1:73" ht="28.5" customHeight="1">
      <c r="A53" s="25" t="s">
        <v>40</v>
      </c>
      <c r="B53" s="26" t="s">
        <v>104</v>
      </c>
      <c r="C53" s="26" t="s">
        <v>143</v>
      </c>
      <c r="D53" s="26">
        <v>10148</v>
      </c>
      <c r="E53" s="26">
        <v>12</v>
      </c>
      <c r="F53" s="26">
        <v>5228</v>
      </c>
      <c r="G53" s="26">
        <v>6</v>
      </c>
      <c r="H53" s="26">
        <v>6806</v>
      </c>
      <c r="I53" s="26">
        <v>8</v>
      </c>
      <c r="J53" s="26">
        <v>8548</v>
      </c>
      <c r="K53" s="26">
        <v>10</v>
      </c>
      <c r="L53" s="26">
        <v>15358</v>
      </c>
      <c r="M53" s="26">
        <v>18</v>
      </c>
      <c r="N53" s="26">
        <v>14441</v>
      </c>
      <c r="O53" s="26">
        <v>17</v>
      </c>
      <c r="P53" s="26">
        <v>10126</v>
      </c>
      <c r="Q53" s="26">
        <v>12</v>
      </c>
      <c r="R53" s="26">
        <v>16087</v>
      </c>
      <c r="S53" s="26">
        <v>19</v>
      </c>
      <c r="T53" s="26">
        <v>5118</v>
      </c>
      <c r="U53" s="26">
        <v>6</v>
      </c>
      <c r="V53" s="26">
        <v>10969</v>
      </c>
      <c r="W53" s="26">
        <v>13</v>
      </c>
      <c r="X53" s="26">
        <v>14400</v>
      </c>
      <c r="Y53" s="26">
        <v>17</v>
      </c>
      <c r="Z53" s="26">
        <v>12823</v>
      </c>
      <c r="AA53" s="26">
        <v>15</v>
      </c>
      <c r="AB53" s="26">
        <v>10199</v>
      </c>
      <c r="AC53" s="26">
        <v>12</v>
      </c>
      <c r="AD53" s="26">
        <v>16253</v>
      </c>
      <c r="AE53" s="26">
        <v>19</v>
      </c>
      <c r="AF53" s="26">
        <v>9447</v>
      </c>
      <c r="AG53" s="26">
        <v>11</v>
      </c>
      <c r="AH53" s="26">
        <v>10291</v>
      </c>
      <c r="AI53" s="26">
        <v>12</v>
      </c>
      <c r="AJ53" s="26">
        <v>8548</v>
      </c>
      <c r="AK53" s="26">
        <v>10</v>
      </c>
      <c r="AL53" s="26">
        <v>7815</v>
      </c>
      <c r="AM53" s="26">
        <v>9</v>
      </c>
      <c r="AN53" s="26">
        <v>10166</v>
      </c>
      <c r="AO53" s="26">
        <v>12</v>
      </c>
      <c r="AP53" s="26">
        <v>10996</v>
      </c>
      <c r="AQ53" s="26">
        <v>13</v>
      </c>
      <c r="AR53" s="26">
        <v>12606</v>
      </c>
      <c r="AS53" s="26">
        <v>15</v>
      </c>
      <c r="AT53" s="26">
        <v>11059</v>
      </c>
      <c r="AU53" s="26">
        <v>13</v>
      </c>
      <c r="AV53" s="26">
        <v>7573</v>
      </c>
      <c r="AW53" s="26">
        <v>9</v>
      </c>
      <c r="AX53" s="26">
        <v>9307</v>
      </c>
      <c r="AY53" s="26">
        <v>11</v>
      </c>
      <c r="AZ53" s="26">
        <v>9053</v>
      </c>
      <c r="BA53" s="26">
        <v>11</v>
      </c>
      <c r="BB53" s="26">
        <v>12958</v>
      </c>
      <c r="BC53" s="26">
        <v>19</v>
      </c>
      <c r="BD53" s="26">
        <v>13147</v>
      </c>
      <c r="BE53" s="26">
        <v>19</v>
      </c>
      <c r="BF53" s="26">
        <v>19374</v>
      </c>
      <c r="BG53" s="26">
        <v>28</v>
      </c>
      <c r="BH53" s="26">
        <v>13147</v>
      </c>
      <c r="BI53" s="26">
        <v>19</v>
      </c>
      <c r="BJ53" s="26">
        <v>11071</v>
      </c>
      <c r="BK53" s="26">
        <v>16</v>
      </c>
      <c r="BL53" s="26">
        <v>7573</v>
      </c>
      <c r="BM53" s="27">
        <v>9</v>
      </c>
      <c r="BS53" s="18" t="s">
        <v>239</v>
      </c>
      <c r="BU53" s="24">
        <v>45286</v>
      </c>
    </row>
    <row r="54" spans="1:73" ht="28.5" customHeight="1">
      <c r="A54" s="21" t="s">
        <v>83</v>
      </c>
      <c r="B54" s="22" t="s">
        <v>103</v>
      </c>
      <c r="C54" s="22" t="s">
        <v>146</v>
      </c>
      <c r="D54" s="22">
        <v>10472</v>
      </c>
      <c r="E54" s="22">
        <v>17</v>
      </c>
      <c r="F54" s="22">
        <v>6776</v>
      </c>
      <c r="G54" s="22">
        <v>11</v>
      </c>
      <c r="H54" s="22">
        <v>7629</v>
      </c>
      <c r="I54" s="22">
        <v>12</v>
      </c>
      <c r="J54" s="22">
        <v>7392</v>
      </c>
      <c r="K54" s="22">
        <v>12</v>
      </c>
      <c r="L54" s="22">
        <v>8394</v>
      </c>
      <c r="M54" s="22">
        <v>16</v>
      </c>
      <c r="N54" s="22">
        <v>6120</v>
      </c>
      <c r="O54" s="22">
        <v>10</v>
      </c>
      <c r="P54" s="22">
        <v>11767</v>
      </c>
      <c r="Q54" s="22">
        <v>23</v>
      </c>
      <c r="R54" s="22">
        <v>8697</v>
      </c>
      <c r="S54" s="22">
        <v>17</v>
      </c>
      <c r="T54" s="22">
        <v>17394</v>
      </c>
      <c r="U54" s="22">
        <v>34</v>
      </c>
      <c r="V54" s="22">
        <v>9209</v>
      </c>
      <c r="W54" s="22">
        <v>18</v>
      </c>
      <c r="X54" s="22">
        <v>9720</v>
      </c>
      <c r="Y54" s="22">
        <v>19</v>
      </c>
      <c r="Z54" s="22">
        <v>14730</v>
      </c>
      <c r="AA54" s="22">
        <v>29</v>
      </c>
      <c r="AB54" s="22">
        <v>7181</v>
      </c>
      <c r="AC54" s="22">
        <v>14</v>
      </c>
      <c r="AD54" s="22">
        <v>12600</v>
      </c>
      <c r="AE54" s="22">
        <v>25</v>
      </c>
      <c r="AF54" s="22">
        <v>11592</v>
      </c>
      <c r="AG54" s="22">
        <v>23</v>
      </c>
      <c r="AH54" s="22">
        <v>12883</v>
      </c>
      <c r="AI54" s="22">
        <v>31</v>
      </c>
      <c r="AJ54" s="22">
        <v>11152</v>
      </c>
      <c r="AK54" s="22">
        <v>31</v>
      </c>
      <c r="AL54" s="22">
        <v>10072</v>
      </c>
      <c r="AM54" s="22">
        <v>28</v>
      </c>
      <c r="AN54" s="22">
        <v>13310</v>
      </c>
      <c r="AO54" s="22">
        <v>37</v>
      </c>
      <c r="AP54" s="22">
        <v>10792</v>
      </c>
      <c r="AQ54" s="22">
        <v>30</v>
      </c>
      <c r="AR54" s="22">
        <v>11871</v>
      </c>
      <c r="AS54" s="22">
        <v>33</v>
      </c>
      <c r="AT54" s="22">
        <v>12950</v>
      </c>
      <c r="AU54" s="22">
        <v>36</v>
      </c>
      <c r="AV54" s="22">
        <v>17986</v>
      </c>
      <c r="AW54" s="22">
        <v>50</v>
      </c>
      <c r="AX54" s="22">
        <v>15109</v>
      </c>
      <c r="AY54" s="22">
        <v>42</v>
      </c>
      <c r="AZ54" s="22">
        <v>14749</v>
      </c>
      <c r="BA54" s="22">
        <v>41</v>
      </c>
      <c r="BB54" s="22">
        <v>15828</v>
      </c>
      <c r="BC54" s="22">
        <v>44</v>
      </c>
      <c r="BD54" s="22">
        <v>19785</v>
      </c>
      <c r="BE54" s="22">
        <v>55</v>
      </c>
      <c r="BF54" s="22">
        <v>14749</v>
      </c>
      <c r="BG54" s="22">
        <v>41</v>
      </c>
      <c r="BH54" s="22">
        <v>14749</v>
      </c>
      <c r="BI54" s="22">
        <v>41</v>
      </c>
      <c r="BJ54" s="22">
        <v>14389</v>
      </c>
      <c r="BK54" s="22">
        <v>40</v>
      </c>
      <c r="BL54" s="22">
        <v>17986</v>
      </c>
      <c r="BM54" s="23">
        <v>50</v>
      </c>
      <c r="BS54" s="18" t="s">
        <v>240</v>
      </c>
      <c r="BU54" s="24">
        <v>45287</v>
      </c>
    </row>
    <row r="55" spans="1:73" ht="28.5" customHeight="1">
      <c r="A55" s="25" t="s">
        <v>14</v>
      </c>
      <c r="B55" s="26" t="s">
        <v>102</v>
      </c>
      <c r="C55" s="26" t="s">
        <v>150</v>
      </c>
      <c r="D55" s="26">
        <v>0</v>
      </c>
      <c r="E55" s="26">
        <v>0</v>
      </c>
      <c r="F55" s="26">
        <v>632</v>
      </c>
      <c r="G55" s="26">
        <v>2</v>
      </c>
      <c r="H55" s="26">
        <v>0</v>
      </c>
      <c r="I55" s="26">
        <v>0</v>
      </c>
      <c r="J55" s="26">
        <v>0</v>
      </c>
      <c r="K55" s="26">
        <v>0</v>
      </c>
      <c r="L55" s="26">
        <v>316</v>
      </c>
      <c r="M55" s="26">
        <v>1</v>
      </c>
      <c r="N55" s="26">
        <v>632</v>
      </c>
      <c r="O55" s="26">
        <v>2</v>
      </c>
      <c r="P55" s="26">
        <v>672</v>
      </c>
      <c r="Q55" s="26">
        <v>2</v>
      </c>
      <c r="R55" s="26">
        <v>632</v>
      </c>
      <c r="S55" s="26">
        <v>2</v>
      </c>
      <c r="T55" s="26">
        <v>316</v>
      </c>
      <c r="U55" s="26">
        <v>1</v>
      </c>
      <c r="V55" s="26">
        <v>1304</v>
      </c>
      <c r="W55" s="26">
        <v>4</v>
      </c>
      <c r="X55" s="26">
        <v>316</v>
      </c>
      <c r="Y55" s="26">
        <v>1</v>
      </c>
      <c r="Z55" s="26">
        <v>672</v>
      </c>
      <c r="AA55" s="26">
        <v>2</v>
      </c>
      <c r="AB55" s="26">
        <v>632</v>
      </c>
      <c r="AC55" s="26">
        <v>2</v>
      </c>
      <c r="AD55" s="26">
        <v>712</v>
      </c>
      <c r="AE55" s="26">
        <v>2</v>
      </c>
      <c r="AF55" s="26">
        <v>1620</v>
      </c>
      <c r="AG55" s="26">
        <v>5</v>
      </c>
      <c r="AH55" s="26">
        <v>672</v>
      </c>
      <c r="AI55" s="26">
        <v>2</v>
      </c>
      <c r="AJ55" s="26">
        <v>316</v>
      </c>
      <c r="AK55" s="26">
        <v>1</v>
      </c>
      <c r="AL55" s="26">
        <v>2252</v>
      </c>
      <c r="AM55" s="26">
        <v>7</v>
      </c>
      <c r="AN55" s="26">
        <v>632</v>
      </c>
      <c r="AO55" s="26">
        <v>2</v>
      </c>
      <c r="AP55" s="26">
        <v>0</v>
      </c>
      <c r="AQ55" s="26">
        <v>0</v>
      </c>
      <c r="AR55" s="26">
        <v>672</v>
      </c>
      <c r="AS55" s="26">
        <v>2</v>
      </c>
      <c r="AT55" s="26">
        <v>948</v>
      </c>
      <c r="AU55" s="26">
        <v>3</v>
      </c>
      <c r="AV55" s="26">
        <v>0</v>
      </c>
      <c r="AW55" s="26">
        <v>0</v>
      </c>
      <c r="AX55" s="26">
        <v>0</v>
      </c>
      <c r="AY55" s="26">
        <v>0</v>
      </c>
      <c r="AZ55" s="26">
        <v>0</v>
      </c>
      <c r="BA55" s="26">
        <v>0</v>
      </c>
      <c r="BB55" s="26">
        <v>1896</v>
      </c>
      <c r="BC55" s="26">
        <v>6</v>
      </c>
      <c r="BD55" s="26">
        <v>316</v>
      </c>
      <c r="BE55" s="26">
        <v>1</v>
      </c>
      <c r="BF55" s="26">
        <v>672</v>
      </c>
      <c r="BG55" s="26">
        <v>2</v>
      </c>
      <c r="BH55" s="26">
        <v>316</v>
      </c>
      <c r="BI55" s="26">
        <v>1</v>
      </c>
      <c r="BJ55" s="26">
        <v>1304</v>
      </c>
      <c r="BK55" s="26">
        <v>4</v>
      </c>
      <c r="BL55" s="26">
        <v>0</v>
      </c>
      <c r="BM55" s="27">
        <v>0</v>
      </c>
      <c r="BS55" s="18" t="s">
        <v>241</v>
      </c>
      <c r="BU55" s="24">
        <v>45287</v>
      </c>
    </row>
    <row r="56" spans="1:73" ht="28.5" customHeight="1">
      <c r="A56" s="21" t="s">
        <v>86</v>
      </c>
      <c r="B56" s="22" t="s">
        <v>104</v>
      </c>
      <c r="C56" s="22" t="s">
        <v>144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  <c r="J56" s="22">
        <v>538</v>
      </c>
      <c r="K56" s="22">
        <v>2</v>
      </c>
      <c r="L56" s="22">
        <v>0</v>
      </c>
      <c r="M56" s="22">
        <v>0</v>
      </c>
      <c r="N56" s="22">
        <v>0</v>
      </c>
      <c r="O56" s="22">
        <v>0</v>
      </c>
      <c r="P56" s="22">
        <v>309</v>
      </c>
      <c r="Q56" s="22">
        <v>1</v>
      </c>
      <c r="R56" s="22">
        <v>0</v>
      </c>
      <c r="S56" s="22">
        <v>0</v>
      </c>
      <c r="T56" s="22">
        <v>0</v>
      </c>
      <c r="U56" s="22">
        <v>0</v>
      </c>
      <c r="V56" s="22">
        <v>0</v>
      </c>
      <c r="W56" s="22">
        <v>0</v>
      </c>
      <c r="X56" s="22">
        <v>269</v>
      </c>
      <c r="Y56" s="22">
        <v>1</v>
      </c>
      <c r="Z56" s="22">
        <v>0</v>
      </c>
      <c r="AA56" s="22">
        <v>0</v>
      </c>
      <c r="AB56" s="22">
        <v>269</v>
      </c>
      <c r="AC56" s="22">
        <v>1</v>
      </c>
      <c r="AD56" s="22">
        <v>0</v>
      </c>
      <c r="AE56" s="22">
        <v>0</v>
      </c>
      <c r="AF56" s="22">
        <v>0</v>
      </c>
      <c r="AG56" s="22">
        <v>0</v>
      </c>
      <c r="AH56" s="22">
        <v>0</v>
      </c>
      <c r="AI56" s="22">
        <v>0</v>
      </c>
      <c r="AJ56" s="22">
        <v>0</v>
      </c>
      <c r="AK56" s="22">
        <v>0</v>
      </c>
      <c r="AL56" s="22">
        <v>0</v>
      </c>
      <c r="AM56" s="22">
        <v>0</v>
      </c>
      <c r="AN56" s="22">
        <v>1216</v>
      </c>
      <c r="AO56" s="22">
        <v>4</v>
      </c>
      <c r="AP56" s="22">
        <v>0</v>
      </c>
      <c r="AQ56" s="22">
        <v>0</v>
      </c>
      <c r="AR56" s="22">
        <v>309</v>
      </c>
      <c r="AS56" s="22">
        <v>1</v>
      </c>
      <c r="AT56" s="22">
        <v>0</v>
      </c>
      <c r="AU56" s="22">
        <v>0</v>
      </c>
      <c r="AV56" s="22">
        <v>269</v>
      </c>
      <c r="AW56" s="22">
        <v>1</v>
      </c>
      <c r="AX56" s="22">
        <v>269</v>
      </c>
      <c r="AY56" s="22">
        <v>1</v>
      </c>
      <c r="AZ56" s="22">
        <v>0</v>
      </c>
      <c r="BA56" s="22">
        <v>0</v>
      </c>
      <c r="BB56" s="22">
        <v>0</v>
      </c>
      <c r="BC56" s="22">
        <v>0</v>
      </c>
      <c r="BD56" s="22">
        <v>269</v>
      </c>
      <c r="BE56" s="22">
        <v>1</v>
      </c>
      <c r="BF56" s="22">
        <v>0</v>
      </c>
      <c r="BG56" s="22">
        <v>0</v>
      </c>
      <c r="BH56" s="22">
        <v>0</v>
      </c>
      <c r="BI56" s="22">
        <v>0</v>
      </c>
      <c r="BJ56" s="22">
        <v>-267</v>
      </c>
      <c r="BK56" s="22">
        <v>-1</v>
      </c>
      <c r="BL56" s="22">
        <v>269</v>
      </c>
      <c r="BM56" s="23">
        <v>1</v>
      </c>
      <c r="BS56" s="18" t="s">
        <v>242</v>
      </c>
      <c r="BU56" s="24">
        <v>45288</v>
      </c>
    </row>
    <row r="57" spans="1:73" ht="28.5" customHeight="1">
      <c r="A57" s="25" t="s">
        <v>91</v>
      </c>
      <c r="B57" s="26" t="s">
        <v>103</v>
      </c>
      <c r="C57" s="26" t="s">
        <v>145</v>
      </c>
      <c r="D57" s="26">
        <v>0</v>
      </c>
      <c r="E57" s="26">
        <v>0</v>
      </c>
      <c r="F57" s="26">
        <v>244</v>
      </c>
      <c r="G57" s="26">
        <v>1</v>
      </c>
      <c r="H57" s="26">
        <v>488</v>
      </c>
      <c r="I57" s="26">
        <v>2</v>
      </c>
      <c r="J57" s="26">
        <v>244</v>
      </c>
      <c r="K57" s="26">
        <v>1</v>
      </c>
      <c r="L57" s="26">
        <v>0</v>
      </c>
      <c r="M57" s="26">
        <v>0</v>
      </c>
      <c r="N57" s="26">
        <v>488</v>
      </c>
      <c r="O57" s="26">
        <v>2</v>
      </c>
      <c r="P57" s="26">
        <v>244</v>
      </c>
      <c r="Q57" s="26">
        <v>1</v>
      </c>
      <c r="R57" s="26">
        <v>0</v>
      </c>
      <c r="S57" s="26">
        <v>0</v>
      </c>
      <c r="T57" s="26">
        <v>812</v>
      </c>
      <c r="U57" s="26">
        <v>3</v>
      </c>
      <c r="V57" s="26">
        <v>772</v>
      </c>
      <c r="W57" s="26">
        <v>3</v>
      </c>
      <c r="X57" s="26">
        <v>0</v>
      </c>
      <c r="Y57" s="26">
        <v>0</v>
      </c>
      <c r="Z57" s="26">
        <v>488</v>
      </c>
      <c r="AA57" s="26">
        <v>2</v>
      </c>
      <c r="AB57" s="26">
        <v>0</v>
      </c>
      <c r="AC57" s="26">
        <v>0</v>
      </c>
      <c r="AD57" s="26">
        <v>0</v>
      </c>
      <c r="AE57" s="26">
        <v>0</v>
      </c>
      <c r="AF57" s="26">
        <v>244</v>
      </c>
      <c r="AG57" s="26">
        <v>1</v>
      </c>
      <c r="AH57" s="26">
        <v>0</v>
      </c>
      <c r="AI57" s="26">
        <v>0</v>
      </c>
      <c r="AJ57" s="26">
        <v>0</v>
      </c>
      <c r="AK57" s="26">
        <v>0</v>
      </c>
      <c r="AL57" s="26">
        <v>0</v>
      </c>
      <c r="AM57" s="26">
        <v>0</v>
      </c>
      <c r="AN57" s="26">
        <v>244</v>
      </c>
      <c r="AO57" s="26">
        <v>1</v>
      </c>
      <c r="AP57" s="26">
        <v>244</v>
      </c>
      <c r="AQ57" s="26">
        <v>1</v>
      </c>
      <c r="AR57" s="26">
        <v>732</v>
      </c>
      <c r="AS57" s="26">
        <v>3</v>
      </c>
      <c r="AT57" s="26">
        <v>0</v>
      </c>
      <c r="AU57" s="26">
        <v>0</v>
      </c>
      <c r="AV57" s="26">
        <v>0</v>
      </c>
      <c r="AW57" s="26">
        <v>0</v>
      </c>
      <c r="AX57" s="26">
        <v>0</v>
      </c>
      <c r="AY57" s="26">
        <v>0</v>
      </c>
      <c r="AZ57" s="26">
        <v>0</v>
      </c>
      <c r="BA57" s="26">
        <v>0</v>
      </c>
      <c r="BB57" s="26">
        <v>732</v>
      </c>
      <c r="BC57" s="26">
        <v>3</v>
      </c>
      <c r="BD57" s="26">
        <v>732</v>
      </c>
      <c r="BE57" s="26">
        <v>3</v>
      </c>
      <c r="BF57" s="26">
        <v>732</v>
      </c>
      <c r="BG57" s="26">
        <v>3</v>
      </c>
      <c r="BH57" s="26">
        <v>732</v>
      </c>
      <c r="BI57" s="26">
        <v>3</v>
      </c>
      <c r="BJ57" s="26">
        <v>0</v>
      </c>
      <c r="BK57" s="26">
        <v>0</v>
      </c>
      <c r="BL57" s="26">
        <v>0</v>
      </c>
      <c r="BM57" s="27">
        <v>0</v>
      </c>
      <c r="BS57" s="18" t="s">
        <v>243</v>
      </c>
      <c r="BU57" s="24">
        <v>45288</v>
      </c>
    </row>
    <row r="58" spans="1:73" ht="28.5" customHeight="1">
      <c r="A58" s="21" t="s">
        <v>20</v>
      </c>
      <c r="B58" s="22" t="s">
        <v>104</v>
      </c>
      <c r="C58" s="22" t="s">
        <v>142</v>
      </c>
      <c r="D58" s="22">
        <v>2716</v>
      </c>
      <c r="E58" s="22">
        <v>4</v>
      </c>
      <c r="F58" s="22">
        <v>3395</v>
      </c>
      <c r="G58" s="22">
        <v>5</v>
      </c>
      <c r="H58" s="22">
        <v>2037</v>
      </c>
      <c r="I58" s="22">
        <v>3</v>
      </c>
      <c r="J58" s="22">
        <v>2037</v>
      </c>
      <c r="K58" s="22">
        <v>3</v>
      </c>
      <c r="L58" s="22">
        <v>2037</v>
      </c>
      <c r="M58" s="22">
        <v>3</v>
      </c>
      <c r="N58" s="22">
        <v>4753</v>
      </c>
      <c r="O58" s="22">
        <v>7</v>
      </c>
      <c r="P58" s="22">
        <v>4074</v>
      </c>
      <c r="Q58" s="22">
        <v>6</v>
      </c>
      <c r="R58" s="22">
        <v>4074</v>
      </c>
      <c r="S58" s="22">
        <v>6</v>
      </c>
      <c r="T58" s="22">
        <v>1358</v>
      </c>
      <c r="U58" s="22">
        <v>2</v>
      </c>
      <c r="V58" s="22">
        <v>2037</v>
      </c>
      <c r="W58" s="22">
        <v>3</v>
      </c>
      <c r="X58" s="22">
        <v>2716</v>
      </c>
      <c r="Y58" s="22">
        <v>4</v>
      </c>
      <c r="Z58" s="22">
        <v>3395</v>
      </c>
      <c r="AA58" s="22">
        <v>5</v>
      </c>
      <c r="AB58" s="22">
        <v>2007</v>
      </c>
      <c r="AC58" s="22">
        <v>3</v>
      </c>
      <c r="AD58" s="22">
        <v>4543</v>
      </c>
      <c r="AE58" s="22">
        <v>7</v>
      </c>
      <c r="AF58" s="22">
        <v>7788</v>
      </c>
      <c r="AG58" s="22">
        <v>12</v>
      </c>
      <c r="AH58" s="22">
        <v>3245</v>
      </c>
      <c r="AI58" s="22">
        <v>5</v>
      </c>
      <c r="AJ58" s="22">
        <v>5841</v>
      </c>
      <c r="AK58" s="22">
        <v>9</v>
      </c>
      <c r="AL58" s="22">
        <v>2596</v>
      </c>
      <c r="AM58" s="22">
        <v>4</v>
      </c>
      <c r="AN58" s="22">
        <v>5192</v>
      </c>
      <c r="AO58" s="22">
        <v>8</v>
      </c>
      <c r="AP58" s="22">
        <v>5192</v>
      </c>
      <c r="AQ58" s="22">
        <v>8</v>
      </c>
      <c r="AR58" s="22">
        <v>3894</v>
      </c>
      <c r="AS58" s="22">
        <v>6</v>
      </c>
      <c r="AT58" s="22">
        <v>6490</v>
      </c>
      <c r="AU58" s="22">
        <v>10</v>
      </c>
      <c r="AV58" s="22">
        <v>9735</v>
      </c>
      <c r="AW58" s="22">
        <v>15</v>
      </c>
      <c r="AX58" s="22">
        <v>12331</v>
      </c>
      <c r="AY58" s="22">
        <v>19</v>
      </c>
      <c r="AZ58" s="22">
        <v>5192</v>
      </c>
      <c r="BA58" s="22">
        <v>8</v>
      </c>
      <c r="BB58" s="22">
        <v>9086</v>
      </c>
      <c r="BC58" s="22">
        <v>14</v>
      </c>
      <c r="BD58" s="22">
        <v>5192</v>
      </c>
      <c r="BE58" s="22">
        <v>8</v>
      </c>
      <c r="BF58" s="22">
        <v>8985</v>
      </c>
      <c r="BG58" s="22">
        <v>15</v>
      </c>
      <c r="BH58" s="22">
        <v>11381</v>
      </c>
      <c r="BI58" s="22">
        <v>19</v>
      </c>
      <c r="BJ58" s="22">
        <v>7787</v>
      </c>
      <c r="BK58" s="22">
        <v>13</v>
      </c>
      <c r="BL58" s="22">
        <v>9735</v>
      </c>
      <c r="BM58" s="23">
        <v>15</v>
      </c>
      <c r="BS58" s="18" t="s">
        <v>244</v>
      </c>
      <c r="BU58" s="24">
        <v>45289</v>
      </c>
    </row>
    <row r="59" spans="1:73" ht="28.5" customHeight="1">
      <c r="A59" s="25" t="s">
        <v>51</v>
      </c>
      <c r="B59" s="26" t="s">
        <v>101</v>
      </c>
      <c r="C59" s="26" t="s">
        <v>148</v>
      </c>
      <c r="D59" s="26">
        <v>487</v>
      </c>
      <c r="E59" s="26">
        <v>3</v>
      </c>
      <c r="F59" s="26">
        <v>1163</v>
      </c>
      <c r="G59" s="26">
        <v>7</v>
      </c>
      <c r="H59" s="26">
        <v>1083</v>
      </c>
      <c r="I59" s="26">
        <v>7</v>
      </c>
      <c r="J59" s="26">
        <v>487</v>
      </c>
      <c r="K59" s="26">
        <v>3</v>
      </c>
      <c r="L59" s="26">
        <v>716</v>
      </c>
      <c r="M59" s="26">
        <v>4</v>
      </c>
      <c r="N59" s="26">
        <v>447</v>
      </c>
      <c r="O59" s="26">
        <v>3</v>
      </c>
      <c r="P59" s="26">
        <v>984</v>
      </c>
      <c r="Q59" s="26">
        <v>6</v>
      </c>
      <c r="R59" s="26">
        <v>785</v>
      </c>
      <c r="S59" s="26">
        <v>5</v>
      </c>
      <c r="T59" s="26">
        <v>865</v>
      </c>
      <c r="U59" s="26">
        <v>5</v>
      </c>
      <c r="V59" s="26">
        <v>636</v>
      </c>
      <c r="W59" s="26">
        <v>4</v>
      </c>
      <c r="X59" s="26">
        <v>596</v>
      </c>
      <c r="Y59" s="26">
        <v>4</v>
      </c>
      <c r="Z59" s="26">
        <v>1014</v>
      </c>
      <c r="AA59" s="26">
        <v>6</v>
      </c>
      <c r="AB59" s="26">
        <v>447</v>
      </c>
      <c r="AC59" s="26">
        <v>3</v>
      </c>
      <c r="AD59" s="26">
        <v>487</v>
      </c>
      <c r="AE59" s="26">
        <v>3</v>
      </c>
      <c r="AF59" s="26">
        <v>447</v>
      </c>
      <c r="AG59" s="26">
        <v>3</v>
      </c>
      <c r="AH59" s="26">
        <v>905</v>
      </c>
      <c r="AI59" s="26">
        <v>5</v>
      </c>
      <c r="AJ59" s="26">
        <v>865</v>
      </c>
      <c r="AK59" s="26">
        <v>5</v>
      </c>
      <c r="AL59" s="26">
        <v>189</v>
      </c>
      <c r="AM59" s="26">
        <v>1</v>
      </c>
      <c r="AN59" s="26">
        <v>785</v>
      </c>
      <c r="AO59" s="26">
        <v>5</v>
      </c>
      <c r="AP59" s="26">
        <v>338</v>
      </c>
      <c r="AQ59" s="26">
        <v>2</v>
      </c>
      <c r="AR59" s="26">
        <v>1075</v>
      </c>
      <c r="AS59" s="26">
        <v>5</v>
      </c>
      <c r="AT59" s="26">
        <v>1314</v>
      </c>
      <c r="AU59" s="26">
        <v>6</v>
      </c>
      <c r="AV59" s="26">
        <v>1632</v>
      </c>
      <c r="AW59" s="26">
        <v>8</v>
      </c>
      <c r="AX59" s="26">
        <v>1075</v>
      </c>
      <c r="AY59" s="26">
        <v>5</v>
      </c>
      <c r="AZ59" s="26">
        <v>2349</v>
      </c>
      <c r="BA59" s="26">
        <v>11</v>
      </c>
      <c r="BB59" s="26">
        <v>677</v>
      </c>
      <c r="BC59" s="26">
        <v>3</v>
      </c>
      <c r="BD59" s="26">
        <v>1234</v>
      </c>
      <c r="BE59" s="26">
        <v>6</v>
      </c>
      <c r="BF59" s="26">
        <v>1632</v>
      </c>
      <c r="BG59" s="26">
        <v>8</v>
      </c>
      <c r="BH59" s="26">
        <v>1115</v>
      </c>
      <c r="BI59" s="26">
        <v>5</v>
      </c>
      <c r="BJ59" s="26">
        <v>1075</v>
      </c>
      <c r="BK59" s="26">
        <v>5</v>
      </c>
      <c r="BL59" s="26">
        <v>1632</v>
      </c>
      <c r="BM59" s="27">
        <v>8</v>
      </c>
      <c r="BS59" s="18" t="s">
        <v>245</v>
      </c>
      <c r="BU59" s="24">
        <v>45289</v>
      </c>
    </row>
    <row r="60" spans="1:73" ht="28.5" customHeight="1">
      <c r="A60" s="21" t="s">
        <v>7</v>
      </c>
      <c r="B60" s="22" t="s">
        <v>104</v>
      </c>
      <c r="C60" s="22" t="s">
        <v>144</v>
      </c>
      <c r="D60" s="22">
        <v>16450</v>
      </c>
      <c r="E60" s="22">
        <v>33</v>
      </c>
      <c r="F60" s="22">
        <v>15769</v>
      </c>
      <c r="G60" s="22">
        <v>32</v>
      </c>
      <c r="H60" s="22">
        <v>19212</v>
      </c>
      <c r="I60" s="22">
        <v>39</v>
      </c>
      <c r="J60" s="22">
        <v>24138</v>
      </c>
      <c r="K60" s="22">
        <v>49</v>
      </c>
      <c r="L60" s="22">
        <v>21245</v>
      </c>
      <c r="M60" s="22">
        <v>43</v>
      </c>
      <c r="N60" s="22">
        <v>22283</v>
      </c>
      <c r="O60" s="22">
        <v>45</v>
      </c>
      <c r="P60" s="22">
        <v>20197</v>
      </c>
      <c r="Q60" s="22">
        <v>41</v>
      </c>
      <c r="R60" s="22">
        <v>17734</v>
      </c>
      <c r="S60" s="22">
        <v>36</v>
      </c>
      <c r="T60" s="22">
        <v>20197</v>
      </c>
      <c r="U60" s="22">
        <v>41</v>
      </c>
      <c r="V60" s="22">
        <v>24138</v>
      </c>
      <c r="W60" s="22">
        <v>49</v>
      </c>
      <c r="X60" s="22">
        <v>24631</v>
      </c>
      <c r="Y60" s="22">
        <v>50</v>
      </c>
      <c r="Z60" s="22">
        <v>13793</v>
      </c>
      <c r="AA60" s="22">
        <v>28</v>
      </c>
      <c r="AB60" s="22">
        <v>17242</v>
      </c>
      <c r="AC60" s="22">
        <v>35</v>
      </c>
      <c r="AD60" s="22">
        <v>14778</v>
      </c>
      <c r="AE60" s="22">
        <v>30</v>
      </c>
      <c r="AF60" s="22">
        <v>17734</v>
      </c>
      <c r="AG60" s="22">
        <v>36</v>
      </c>
      <c r="AH60" s="22">
        <v>15271</v>
      </c>
      <c r="AI60" s="22">
        <v>31</v>
      </c>
      <c r="AJ60" s="22">
        <v>24631</v>
      </c>
      <c r="AK60" s="22">
        <v>50</v>
      </c>
      <c r="AL60" s="22">
        <v>22660</v>
      </c>
      <c r="AM60" s="22">
        <v>46</v>
      </c>
      <c r="AN60" s="22">
        <v>23645</v>
      </c>
      <c r="AO60" s="22">
        <v>48</v>
      </c>
      <c r="AP60" s="22">
        <v>23153</v>
      </c>
      <c r="AQ60" s="22">
        <v>47</v>
      </c>
      <c r="AR60" s="22">
        <v>27094</v>
      </c>
      <c r="AS60" s="22">
        <v>55</v>
      </c>
      <c r="AT60" s="22">
        <v>38441</v>
      </c>
      <c r="AU60" s="22">
        <v>78</v>
      </c>
      <c r="AV60" s="22">
        <v>43964</v>
      </c>
      <c r="AW60" s="22">
        <v>91</v>
      </c>
      <c r="AX60" s="22">
        <v>50245</v>
      </c>
      <c r="AY60" s="22">
        <v>104</v>
      </c>
      <c r="AZ60" s="22">
        <v>31403</v>
      </c>
      <c r="BA60" s="22">
        <v>65</v>
      </c>
      <c r="BB60" s="22">
        <v>30437</v>
      </c>
      <c r="BC60" s="22">
        <v>63</v>
      </c>
      <c r="BD60" s="22">
        <v>34785</v>
      </c>
      <c r="BE60" s="22">
        <v>72</v>
      </c>
      <c r="BF60" s="22">
        <v>29631</v>
      </c>
      <c r="BG60" s="22">
        <v>60</v>
      </c>
      <c r="BH60" s="22">
        <v>27586</v>
      </c>
      <c r="BI60" s="22">
        <v>56</v>
      </c>
      <c r="BJ60" s="22">
        <v>21182</v>
      </c>
      <c r="BK60" s="22">
        <v>43</v>
      </c>
      <c r="BL60" s="22">
        <v>43964</v>
      </c>
      <c r="BM60" s="23">
        <v>91</v>
      </c>
      <c r="BS60" s="18" t="s">
        <v>246</v>
      </c>
      <c r="BU60" s="24">
        <v>45290</v>
      </c>
    </row>
    <row r="61" spans="1:73" ht="28.5" customHeight="1">
      <c r="A61" s="25" t="s">
        <v>62</v>
      </c>
      <c r="B61" s="26" t="s">
        <v>102</v>
      </c>
      <c r="C61" s="26" t="s">
        <v>150</v>
      </c>
      <c r="D61" s="26">
        <v>10994</v>
      </c>
      <c r="E61" s="26">
        <v>13</v>
      </c>
      <c r="F61" s="26">
        <v>10291</v>
      </c>
      <c r="G61" s="26">
        <v>12</v>
      </c>
      <c r="H61" s="26">
        <v>11979</v>
      </c>
      <c r="I61" s="26">
        <v>14</v>
      </c>
      <c r="J61" s="26">
        <v>9447</v>
      </c>
      <c r="K61" s="26">
        <v>11</v>
      </c>
      <c r="L61" s="26">
        <v>4221</v>
      </c>
      <c r="M61" s="26">
        <v>5</v>
      </c>
      <c r="N61" s="26">
        <v>2477</v>
      </c>
      <c r="O61" s="26">
        <v>3</v>
      </c>
      <c r="P61" s="26">
        <v>12878</v>
      </c>
      <c r="Q61" s="26">
        <v>15</v>
      </c>
      <c r="R61" s="26">
        <v>11190</v>
      </c>
      <c r="S61" s="26">
        <v>13</v>
      </c>
      <c r="T61" s="26">
        <v>7649</v>
      </c>
      <c r="U61" s="26">
        <v>9</v>
      </c>
      <c r="V61" s="26">
        <v>6916</v>
      </c>
      <c r="W61" s="26">
        <v>8</v>
      </c>
      <c r="X61" s="26">
        <v>12878</v>
      </c>
      <c r="Y61" s="26">
        <v>15</v>
      </c>
      <c r="Z61" s="26">
        <v>9282</v>
      </c>
      <c r="AA61" s="26">
        <v>11</v>
      </c>
      <c r="AB61" s="26">
        <v>11868</v>
      </c>
      <c r="AC61" s="26">
        <v>14</v>
      </c>
      <c r="AD61" s="26">
        <v>13666</v>
      </c>
      <c r="AE61" s="26">
        <v>16</v>
      </c>
      <c r="AF61" s="26">
        <v>10181</v>
      </c>
      <c r="AG61" s="26">
        <v>12</v>
      </c>
      <c r="AH61" s="26">
        <v>8438</v>
      </c>
      <c r="AI61" s="26">
        <v>10</v>
      </c>
      <c r="AJ61" s="26">
        <v>5907</v>
      </c>
      <c r="AK61" s="26">
        <v>7</v>
      </c>
      <c r="AL61" s="26">
        <v>5063</v>
      </c>
      <c r="AM61" s="26">
        <v>6</v>
      </c>
      <c r="AN61" s="26">
        <v>5876</v>
      </c>
      <c r="AO61" s="26">
        <v>7</v>
      </c>
      <c r="AP61" s="26">
        <v>5853</v>
      </c>
      <c r="AQ61" s="26">
        <v>7</v>
      </c>
      <c r="AR61" s="26">
        <v>7526</v>
      </c>
      <c r="AS61" s="26">
        <v>9</v>
      </c>
      <c r="AT61" s="26">
        <v>6690</v>
      </c>
      <c r="AU61" s="26">
        <v>8</v>
      </c>
      <c r="AV61" s="26">
        <v>5840</v>
      </c>
      <c r="AW61" s="26">
        <v>7</v>
      </c>
      <c r="AX61" s="26">
        <v>6674</v>
      </c>
      <c r="AY61" s="26">
        <v>8</v>
      </c>
      <c r="AZ61" s="26">
        <v>5006</v>
      </c>
      <c r="BA61" s="26">
        <v>6</v>
      </c>
      <c r="BB61" s="26">
        <v>10846</v>
      </c>
      <c r="BC61" s="26">
        <v>13</v>
      </c>
      <c r="BD61" s="26">
        <v>5840</v>
      </c>
      <c r="BE61" s="26">
        <v>7</v>
      </c>
      <c r="BF61" s="26">
        <v>6769</v>
      </c>
      <c r="BG61" s="26">
        <v>8</v>
      </c>
      <c r="BH61" s="26">
        <v>10969</v>
      </c>
      <c r="BI61" s="26">
        <v>13</v>
      </c>
      <c r="BJ61" s="26">
        <v>5907</v>
      </c>
      <c r="BK61" s="26">
        <v>7</v>
      </c>
      <c r="BL61" s="26">
        <v>5840</v>
      </c>
      <c r="BM61" s="27">
        <v>7</v>
      </c>
      <c r="BS61" s="18" t="s">
        <v>247</v>
      </c>
      <c r="BU61" s="24">
        <v>45290</v>
      </c>
    </row>
    <row r="62" spans="1:73" ht="28.5" customHeight="1">
      <c r="A62" s="21" t="s">
        <v>65</v>
      </c>
      <c r="B62" s="22" t="s">
        <v>103</v>
      </c>
      <c r="C62" s="22" t="s">
        <v>151</v>
      </c>
      <c r="D62" s="22">
        <v>9087</v>
      </c>
      <c r="E62" s="22">
        <v>13</v>
      </c>
      <c r="F62" s="22">
        <v>6291</v>
      </c>
      <c r="G62" s="22">
        <v>9</v>
      </c>
      <c r="H62" s="22">
        <v>6990</v>
      </c>
      <c r="I62" s="22">
        <v>10</v>
      </c>
      <c r="J62" s="22">
        <v>8388</v>
      </c>
      <c r="K62" s="22">
        <v>12</v>
      </c>
      <c r="L62" s="22">
        <v>7689</v>
      </c>
      <c r="M62" s="22">
        <v>11</v>
      </c>
      <c r="N62" s="22">
        <v>7689</v>
      </c>
      <c r="O62" s="22">
        <v>11</v>
      </c>
      <c r="P62" s="22">
        <v>9087</v>
      </c>
      <c r="Q62" s="22">
        <v>13</v>
      </c>
      <c r="R62" s="22">
        <v>11184</v>
      </c>
      <c r="S62" s="22">
        <v>16</v>
      </c>
      <c r="T62" s="22">
        <v>11883</v>
      </c>
      <c r="U62" s="22">
        <v>17</v>
      </c>
      <c r="V62" s="22">
        <v>12582</v>
      </c>
      <c r="W62" s="22">
        <v>18</v>
      </c>
      <c r="X62" s="22">
        <v>11883</v>
      </c>
      <c r="Y62" s="22">
        <v>17</v>
      </c>
      <c r="Z62" s="22">
        <v>11883</v>
      </c>
      <c r="AA62" s="22">
        <v>17</v>
      </c>
      <c r="AB62" s="22">
        <v>10784</v>
      </c>
      <c r="AC62" s="22">
        <v>16</v>
      </c>
      <c r="AD62" s="22">
        <v>16874</v>
      </c>
      <c r="AE62" s="22">
        <v>26</v>
      </c>
      <c r="AF62" s="22">
        <v>12980</v>
      </c>
      <c r="AG62" s="22">
        <v>20</v>
      </c>
      <c r="AH62" s="22">
        <v>15856</v>
      </c>
      <c r="AI62" s="22">
        <v>24</v>
      </c>
      <c r="AJ62" s="22">
        <v>15576</v>
      </c>
      <c r="AK62" s="22">
        <v>24</v>
      </c>
      <c r="AL62" s="22">
        <v>13629</v>
      </c>
      <c r="AM62" s="22">
        <v>21</v>
      </c>
      <c r="AN62" s="22">
        <v>15576</v>
      </c>
      <c r="AO62" s="22">
        <v>24</v>
      </c>
      <c r="AP62" s="22">
        <v>18172</v>
      </c>
      <c r="AQ62" s="22">
        <v>28</v>
      </c>
      <c r="AR62" s="22">
        <v>11033</v>
      </c>
      <c r="AS62" s="22">
        <v>17</v>
      </c>
      <c r="AT62" s="22">
        <v>17523</v>
      </c>
      <c r="AU62" s="22">
        <v>27</v>
      </c>
      <c r="AV62" s="22">
        <v>22066</v>
      </c>
      <c r="AW62" s="22">
        <v>34</v>
      </c>
      <c r="AX62" s="22">
        <v>16225</v>
      </c>
      <c r="AY62" s="22">
        <v>25</v>
      </c>
      <c r="AZ62" s="22">
        <v>14927</v>
      </c>
      <c r="BA62" s="22">
        <v>23</v>
      </c>
      <c r="BB62" s="22">
        <v>18172</v>
      </c>
      <c r="BC62" s="22">
        <v>28</v>
      </c>
      <c r="BD62" s="22">
        <v>20119</v>
      </c>
      <c r="BE62" s="22">
        <v>31</v>
      </c>
      <c r="BF62" s="22">
        <v>23750</v>
      </c>
      <c r="BG62" s="22">
        <v>38</v>
      </c>
      <c r="BH62" s="22">
        <v>20000</v>
      </c>
      <c r="BI62" s="22">
        <v>32</v>
      </c>
      <c r="BJ62" s="22">
        <v>13750</v>
      </c>
      <c r="BK62" s="22">
        <v>22</v>
      </c>
      <c r="BL62" s="22">
        <v>22066</v>
      </c>
      <c r="BM62" s="23">
        <v>34</v>
      </c>
      <c r="BS62" s="18" t="s">
        <v>248</v>
      </c>
      <c r="BU62" s="24">
        <v>45291</v>
      </c>
    </row>
    <row r="63" spans="1:73" ht="28.5" customHeight="1">
      <c r="A63" s="25" t="s">
        <v>17</v>
      </c>
      <c r="B63" s="26" t="s">
        <v>102</v>
      </c>
      <c r="C63" s="26" t="s">
        <v>154</v>
      </c>
      <c r="D63" s="26">
        <v>17132</v>
      </c>
      <c r="E63" s="26">
        <v>41</v>
      </c>
      <c r="F63" s="26">
        <v>23400</v>
      </c>
      <c r="G63" s="26">
        <v>56</v>
      </c>
      <c r="H63" s="26">
        <v>30086</v>
      </c>
      <c r="I63" s="26">
        <v>72</v>
      </c>
      <c r="J63" s="26">
        <v>17132</v>
      </c>
      <c r="K63" s="26">
        <v>41</v>
      </c>
      <c r="L63" s="26">
        <v>18804</v>
      </c>
      <c r="M63" s="26">
        <v>45</v>
      </c>
      <c r="N63" s="26">
        <v>16714</v>
      </c>
      <c r="O63" s="26">
        <v>40</v>
      </c>
      <c r="P63" s="26">
        <v>12536</v>
      </c>
      <c r="Q63" s="26">
        <v>30</v>
      </c>
      <c r="R63" s="26">
        <v>20475</v>
      </c>
      <c r="S63" s="26">
        <v>49</v>
      </c>
      <c r="T63" s="26">
        <v>21729</v>
      </c>
      <c r="U63" s="26">
        <v>52</v>
      </c>
      <c r="V63" s="26">
        <v>24236</v>
      </c>
      <c r="W63" s="26">
        <v>58</v>
      </c>
      <c r="X63" s="26">
        <v>21311</v>
      </c>
      <c r="Y63" s="26">
        <v>51</v>
      </c>
      <c r="Z63" s="26">
        <v>19222</v>
      </c>
      <c r="AA63" s="26">
        <v>46</v>
      </c>
      <c r="AB63" s="26">
        <v>15880</v>
      </c>
      <c r="AC63" s="26">
        <v>38</v>
      </c>
      <c r="AD63" s="26">
        <v>11282</v>
      </c>
      <c r="AE63" s="26">
        <v>27</v>
      </c>
      <c r="AF63" s="26">
        <v>18804</v>
      </c>
      <c r="AG63" s="26">
        <v>45</v>
      </c>
      <c r="AH63" s="26">
        <v>13372</v>
      </c>
      <c r="AI63" s="26">
        <v>32</v>
      </c>
      <c r="AJ63" s="26">
        <v>11282</v>
      </c>
      <c r="AK63" s="26">
        <v>27</v>
      </c>
      <c r="AL63" s="26">
        <v>13789</v>
      </c>
      <c r="AM63" s="26">
        <v>33</v>
      </c>
      <c r="AN63" s="26">
        <v>13372</v>
      </c>
      <c r="AO63" s="26">
        <v>32</v>
      </c>
      <c r="AP63" s="26">
        <v>11700</v>
      </c>
      <c r="AQ63" s="26">
        <v>28</v>
      </c>
      <c r="AR63" s="26">
        <v>15461</v>
      </c>
      <c r="AS63" s="26">
        <v>37</v>
      </c>
      <c r="AT63" s="26">
        <v>15879</v>
      </c>
      <c r="AU63" s="26">
        <v>38</v>
      </c>
      <c r="AV63" s="26">
        <v>14625</v>
      </c>
      <c r="AW63" s="26">
        <v>35</v>
      </c>
      <c r="AX63" s="26">
        <v>16297</v>
      </c>
      <c r="AY63" s="26">
        <v>39</v>
      </c>
      <c r="AZ63" s="26">
        <v>16714</v>
      </c>
      <c r="BA63" s="26">
        <v>40</v>
      </c>
      <c r="BB63" s="26">
        <v>17132</v>
      </c>
      <c r="BC63" s="26">
        <v>41</v>
      </c>
      <c r="BD63" s="26">
        <v>10447</v>
      </c>
      <c r="BE63" s="26">
        <v>25</v>
      </c>
      <c r="BF63" s="26">
        <v>8775</v>
      </c>
      <c r="BG63" s="26">
        <v>21</v>
      </c>
      <c r="BH63" s="26">
        <v>9193</v>
      </c>
      <c r="BI63" s="26">
        <v>22</v>
      </c>
      <c r="BJ63" s="26">
        <v>11282</v>
      </c>
      <c r="BK63" s="26">
        <v>27</v>
      </c>
      <c r="BL63" s="26">
        <v>14625</v>
      </c>
      <c r="BM63" s="27">
        <v>35</v>
      </c>
      <c r="BS63" s="19" t="s">
        <v>249</v>
      </c>
      <c r="BU63" s="29">
        <v>45291</v>
      </c>
    </row>
    <row r="64" spans="1:73" ht="28.5" customHeight="1">
      <c r="A64" s="21" t="s">
        <v>68</v>
      </c>
      <c r="B64" s="22" t="s">
        <v>104</v>
      </c>
      <c r="C64" s="22" t="s">
        <v>143</v>
      </c>
      <c r="D64" s="22">
        <v>227</v>
      </c>
      <c r="E64" s="22">
        <v>1</v>
      </c>
      <c r="F64" s="22">
        <v>0</v>
      </c>
      <c r="G64" s="22">
        <v>0</v>
      </c>
      <c r="H64" s="22">
        <v>359</v>
      </c>
      <c r="I64" s="22">
        <v>2</v>
      </c>
      <c r="J64" s="22">
        <v>0</v>
      </c>
      <c r="K64" s="22">
        <v>0</v>
      </c>
      <c r="L64" s="22">
        <v>0</v>
      </c>
      <c r="M64" s="22">
        <v>0</v>
      </c>
      <c r="N64" s="22">
        <v>362</v>
      </c>
      <c r="O64" s="22">
        <v>2</v>
      </c>
      <c r="P64" s="22">
        <v>0</v>
      </c>
      <c r="Q64" s="22">
        <v>0</v>
      </c>
      <c r="R64" s="22">
        <v>179</v>
      </c>
      <c r="S64" s="22">
        <v>1</v>
      </c>
      <c r="T64" s="22">
        <v>179</v>
      </c>
      <c r="U64" s="22">
        <v>1</v>
      </c>
      <c r="V64" s="22">
        <v>179</v>
      </c>
      <c r="W64" s="22">
        <v>1</v>
      </c>
      <c r="X64" s="22">
        <v>0</v>
      </c>
      <c r="Y64" s="22">
        <v>0</v>
      </c>
      <c r="Z64" s="22">
        <v>179</v>
      </c>
      <c r="AA64" s="22">
        <v>1</v>
      </c>
      <c r="AB64" s="22">
        <v>179</v>
      </c>
      <c r="AC64" s="22">
        <v>1</v>
      </c>
      <c r="AD64" s="22">
        <v>0</v>
      </c>
      <c r="AE64" s="22">
        <v>0</v>
      </c>
      <c r="AF64" s="22">
        <v>0</v>
      </c>
      <c r="AG64" s="22">
        <v>0</v>
      </c>
      <c r="AH64" s="22">
        <v>179</v>
      </c>
      <c r="AI64" s="22">
        <v>1</v>
      </c>
      <c r="AJ64" s="22">
        <v>0</v>
      </c>
      <c r="AK64" s="22">
        <v>0</v>
      </c>
      <c r="AL64" s="22">
        <v>538</v>
      </c>
      <c r="AM64" s="22">
        <v>3</v>
      </c>
      <c r="AN64" s="22">
        <v>179</v>
      </c>
      <c r="AO64" s="22">
        <v>1</v>
      </c>
      <c r="AP64" s="22">
        <v>172</v>
      </c>
      <c r="AQ64" s="22">
        <v>1</v>
      </c>
      <c r="AR64" s="22">
        <v>0</v>
      </c>
      <c r="AS64" s="22">
        <v>0</v>
      </c>
      <c r="AT64" s="22">
        <v>172</v>
      </c>
      <c r="AU64" s="22">
        <v>1</v>
      </c>
      <c r="AV64" s="22">
        <v>170</v>
      </c>
      <c r="AW64" s="22">
        <v>1</v>
      </c>
      <c r="AX64" s="22">
        <v>170</v>
      </c>
      <c r="AY64" s="22">
        <v>1</v>
      </c>
      <c r="AZ64" s="22">
        <v>340</v>
      </c>
      <c r="BA64" s="22">
        <v>2</v>
      </c>
      <c r="BB64" s="22">
        <v>0</v>
      </c>
      <c r="BC64" s="22">
        <v>0</v>
      </c>
      <c r="BD64" s="22">
        <v>0</v>
      </c>
      <c r="BE64" s="22">
        <v>0</v>
      </c>
      <c r="BF64" s="22">
        <v>402</v>
      </c>
      <c r="BG64" s="22">
        <v>2</v>
      </c>
      <c r="BH64" s="22">
        <v>0</v>
      </c>
      <c r="BI64" s="22">
        <v>0</v>
      </c>
      <c r="BJ64" s="22">
        <v>170</v>
      </c>
      <c r="BK64" s="22">
        <v>1</v>
      </c>
      <c r="BL64" s="22">
        <v>170</v>
      </c>
      <c r="BM64" s="23">
        <v>1</v>
      </c>
    </row>
    <row r="65" spans="1:65" ht="28.5" customHeight="1">
      <c r="A65" s="25" t="s">
        <v>76</v>
      </c>
      <c r="B65" s="26" t="s">
        <v>104</v>
      </c>
      <c r="C65" s="26" t="s">
        <v>142</v>
      </c>
      <c r="D65" s="26">
        <v>21600</v>
      </c>
      <c r="E65" s="26">
        <v>160</v>
      </c>
      <c r="F65" s="26">
        <v>19035</v>
      </c>
      <c r="G65" s="26">
        <v>141</v>
      </c>
      <c r="H65" s="26">
        <v>18495</v>
      </c>
      <c r="I65" s="26">
        <v>137</v>
      </c>
      <c r="J65" s="26">
        <v>19170</v>
      </c>
      <c r="K65" s="26">
        <v>142</v>
      </c>
      <c r="L65" s="26">
        <v>15930</v>
      </c>
      <c r="M65" s="26">
        <v>118</v>
      </c>
      <c r="N65" s="26">
        <v>19049</v>
      </c>
      <c r="O65" s="26">
        <v>141</v>
      </c>
      <c r="P65" s="26">
        <v>20250</v>
      </c>
      <c r="Q65" s="26">
        <v>150</v>
      </c>
      <c r="R65" s="26">
        <v>20115</v>
      </c>
      <c r="S65" s="26">
        <v>149</v>
      </c>
      <c r="T65" s="26">
        <v>17955</v>
      </c>
      <c r="U65" s="26">
        <v>133</v>
      </c>
      <c r="V65" s="26">
        <v>20115</v>
      </c>
      <c r="W65" s="26">
        <v>149</v>
      </c>
      <c r="X65" s="26">
        <v>9720</v>
      </c>
      <c r="Y65" s="26">
        <v>72</v>
      </c>
      <c r="Z65" s="26">
        <v>675</v>
      </c>
      <c r="AA65" s="26">
        <v>5</v>
      </c>
      <c r="AB65" s="26">
        <v>2295</v>
      </c>
      <c r="AC65" s="26">
        <v>17</v>
      </c>
      <c r="AD65" s="26">
        <v>945</v>
      </c>
      <c r="AE65" s="26">
        <v>7</v>
      </c>
      <c r="AF65" s="26">
        <v>24030</v>
      </c>
      <c r="AG65" s="26">
        <v>178</v>
      </c>
      <c r="AH65" s="26">
        <v>29685</v>
      </c>
      <c r="AI65" s="26">
        <v>216</v>
      </c>
      <c r="AJ65" s="26">
        <v>34830</v>
      </c>
      <c r="AK65" s="26">
        <v>258</v>
      </c>
      <c r="AL65" s="26">
        <v>27540</v>
      </c>
      <c r="AM65" s="26">
        <v>204</v>
      </c>
      <c r="AN65" s="26">
        <v>26190</v>
      </c>
      <c r="AO65" s="26">
        <v>194</v>
      </c>
      <c r="AP65" s="26">
        <v>27270</v>
      </c>
      <c r="AQ65" s="26">
        <v>202</v>
      </c>
      <c r="AR65" s="26">
        <v>23909</v>
      </c>
      <c r="AS65" s="26">
        <v>177</v>
      </c>
      <c r="AT65" s="26">
        <v>32940</v>
      </c>
      <c r="AU65" s="26">
        <v>244</v>
      </c>
      <c r="AV65" s="26">
        <v>32265</v>
      </c>
      <c r="AW65" s="26">
        <v>239</v>
      </c>
      <c r="AX65" s="26">
        <v>25785</v>
      </c>
      <c r="AY65" s="26">
        <v>191</v>
      </c>
      <c r="AZ65" s="26">
        <v>20250</v>
      </c>
      <c r="BA65" s="26">
        <v>150</v>
      </c>
      <c r="BB65" s="26">
        <v>10530</v>
      </c>
      <c r="BC65" s="26">
        <v>78</v>
      </c>
      <c r="BD65" s="26">
        <v>8259</v>
      </c>
      <c r="BE65" s="26">
        <v>61</v>
      </c>
      <c r="BF65" s="26">
        <v>27369</v>
      </c>
      <c r="BG65" s="26">
        <v>212</v>
      </c>
      <c r="BH65" s="26">
        <v>30187</v>
      </c>
      <c r="BI65" s="26">
        <v>234</v>
      </c>
      <c r="BJ65" s="26">
        <v>27994</v>
      </c>
      <c r="BK65" s="26">
        <v>217</v>
      </c>
      <c r="BL65" s="26">
        <v>32265</v>
      </c>
      <c r="BM65" s="27">
        <v>239</v>
      </c>
    </row>
    <row r="66" spans="1:65" ht="28.5" customHeight="1">
      <c r="A66" s="21" t="s">
        <v>18</v>
      </c>
      <c r="B66" s="22" t="s">
        <v>102</v>
      </c>
      <c r="C66" s="22" t="s">
        <v>154</v>
      </c>
      <c r="D66" s="22">
        <v>0</v>
      </c>
      <c r="E66" s="22">
        <v>0</v>
      </c>
      <c r="F66" s="22">
        <v>0</v>
      </c>
      <c r="G66" s="22">
        <v>0</v>
      </c>
      <c r="H66" s="22">
        <v>0</v>
      </c>
      <c r="I66" s="22">
        <v>0</v>
      </c>
      <c r="J66" s="22">
        <v>0</v>
      </c>
      <c r="K66" s="22">
        <v>0</v>
      </c>
      <c r="L66" s="22">
        <v>0</v>
      </c>
      <c r="M66" s="22">
        <v>0</v>
      </c>
      <c r="N66" s="22">
        <v>0</v>
      </c>
      <c r="O66" s="22">
        <v>0</v>
      </c>
      <c r="P66" s="22">
        <v>0</v>
      </c>
      <c r="Q66" s="22">
        <v>0</v>
      </c>
      <c r="R66" s="22">
        <v>0</v>
      </c>
      <c r="S66" s="22">
        <v>0</v>
      </c>
      <c r="T66" s="22">
        <v>0</v>
      </c>
      <c r="U66" s="22">
        <v>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 s="22">
        <v>0</v>
      </c>
      <c r="AB66" s="22">
        <v>0</v>
      </c>
      <c r="AC66" s="22">
        <v>0</v>
      </c>
      <c r="AD66" s="22">
        <v>0</v>
      </c>
      <c r="AE66" s="22">
        <v>0</v>
      </c>
      <c r="AF66" s="22">
        <v>0</v>
      </c>
      <c r="AG66" s="22">
        <v>0</v>
      </c>
      <c r="AH66" s="22">
        <v>0</v>
      </c>
      <c r="AI66" s="22">
        <v>0</v>
      </c>
      <c r="AJ66" s="22">
        <v>0</v>
      </c>
      <c r="AK66" s="22">
        <v>0</v>
      </c>
      <c r="AL66" s="22">
        <v>0</v>
      </c>
      <c r="AM66" s="22">
        <v>0</v>
      </c>
      <c r="AN66" s="22">
        <v>0</v>
      </c>
      <c r="AO66" s="22">
        <v>0</v>
      </c>
      <c r="AP66" s="22">
        <v>0</v>
      </c>
      <c r="AQ66" s="22">
        <v>0</v>
      </c>
      <c r="AR66" s="22">
        <v>0</v>
      </c>
      <c r="AS66" s="22">
        <v>0</v>
      </c>
      <c r="AT66" s="22">
        <v>0</v>
      </c>
      <c r="AU66" s="22">
        <v>0</v>
      </c>
      <c r="AV66" s="22">
        <v>0</v>
      </c>
      <c r="AW66" s="22">
        <v>0</v>
      </c>
      <c r="AX66" s="22">
        <v>0</v>
      </c>
      <c r="AY66" s="22">
        <v>0</v>
      </c>
      <c r="AZ66" s="22">
        <v>0</v>
      </c>
      <c r="BA66" s="22">
        <v>0</v>
      </c>
      <c r="BB66" s="22">
        <v>0</v>
      </c>
      <c r="BC66" s="22">
        <v>0</v>
      </c>
      <c r="BD66" s="22">
        <v>0</v>
      </c>
      <c r="BE66" s="22">
        <v>0</v>
      </c>
      <c r="BF66" s="22">
        <v>0</v>
      </c>
      <c r="BG66" s="22">
        <v>0</v>
      </c>
      <c r="BH66" s="22">
        <v>0</v>
      </c>
      <c r="BI66" s="22">
        <v>0</v>
      </c>
      <c r="BJ66" s="22">
        <v>0</v>
      </c>
      <c r="BK66" s="22">
        <v>0</v>
      </c>
      <c r="BL66" s="22">
        <v>0</v>
      </c>
      <c r="BM66" s="23">
        <v>0</v>
      </c>
    </row>
    <row r="67" spans="1:65" ht="28.5" customHeight="1">
      <c r="A67" s="25" t="s">
        <v>13</v>
      </c>
      <c r="B67" s="26" t="s">
        <v>101</v>
      </c>
      <c r="C67" s="26" t="s">
        <v>147</v>
      </c>
      <c r="D67" s="26">
        <v>0</v>
      </c>
      <c r="E67" s="26">
        <v>0</v>
      </c>
      <c r="F67" s="26">
        <v>0</v>
      </c>
      <c r="G67" s="26">
        <v>0</v>
      </c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26">
        <v>0</v>
      </c>
      <c r="N67" s="26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26">
        <v>0</v>
      </c>
      <c r="U67" s="26">
        <v>0</v>
      </c>
      <c r="V67" s="26">
        <v>0</v>
      </c>
      <c r="W67" s="26">
        <v>0</v>
      </c>
      <c r="X67" s="26">
        <v>0</v>
      </c>
      <c r="Y67" s="26">
        <v>0</v>
      </c>
      <c r="Z67" s="26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0</v>
      </c>
      <c r="AJ67" s="26">
        <v>0</v>
      </c>
      <c r="AK67" s="26">
        <v>0</v>
      </c>
      <c r="AL67" s="26">
        <v>479</v>
      </c>
      <c r="AM67" s="26">
        <v>1</v>
      </c>
      <c r="AN67" s="26">
        <v>0</v>
      </c>
      <c r="AO67" s="26">
        <v>0</v>
      </c>
      <c r="AP67" s="26">
        <v>0</v>
      </c>
      <c r="AQ67" s="26">
        <v>0</v>
      </c>
      <c r="AR67" s="26">
        <v>0</v>
      </c>
      <c r="AS67" s="26">
        <v>0</v>
      </c>
      <c r="AT67" s="26">
        <v>0</v>
      </c>
      <c r="AU67" s="26">
        <v>0</v>
      </c>
      <c r="AV67" s="26">
        <v>0</v>
      </c>
      <c r="AW67" s="26">
        <v>0</v>
      </c>
      <c r="AX67" s="26">
        <v>0</v>
      </c>
      <c r="AY67" s="26">
        <v>0</v>
      </c>
      <c r="AZ67" s="26">
        <v>0</v>
      </c>
      <c r="BA67" s="26">
        <v>0</v>
      </c>
      <c r="BB67" s="26">
        <v>0</v>
      </c>
      <c r="BC67" s="26">
        <v>0</v>
      </c>
      <c r="BD67" s="26">
        <v>0</v>
      </c>
      <c r="BE67" s="26">
        <v>0</v>
      </c>
      <c r="BF67" s="26">
        <v>0</v>
      </c>
      <c r="BG67" s="26">
        <v>0</v>
      </c>
      <c r="BH67" s="26">
        <v>0</v>
      </c>
      <c r="BI67" s="26">
        <v>0</v>
      </c>
      <c r="BJ67" s="26">
        <v>0</v>
      </c>
      <c r="BK67" s="26">
        <v>0</v>
      </c>
      <c r="BL67" s="26">
        <v>0</v>
      </c>
      <c r="BM67" s="27">
        <v>0</v>
      </c>
    </row>
    <row r="68" spans="1:65" ht="28.5" customHeight="1">
      <c r="A68" s="21" t="s">
        <v>27</v>
      </c>
      <c r="B68" s="22" t="s">
        <v>103</v>
      </c>
      <c r="C68" s="22" t="s">
        <v>145</v>
      </c>
      <c r="D68" s="22">
        <v>877</v>
      </c>
      <c r="E68" s="22">
        <v>3</v>
      </c>
      <c r="F68" s="22">
        <v>767</v>
      </c>
      <c r="G68" s="22">
        <v>3</v>
      </c>
      <c r="H68" s="22">
        <v>1196</v>
      </c>
      <c r="I68" s="22">
        <v>4</v>
      </c>
      <c r="J68" s="22">
        <v>837</v>
      </c>
      <c r="K68" s="22">
        <v>3</v>
      </c>
      <c r="L68" s="22">
        <v>877</v>
      </c>
      <c r="M68" s="22">
        <v>3</v>
      </c>
      <c r="N68" s="22">
        <v>957</v>
      </c>
      <c r="O68" s="22">
        <v>3</v>
      </c>
      <c r="P68" s="22">
        <v>1156</v>
      </c>
      <c r="Q68" s="22">
        <v>4</v>
      </c>
      <c r="R68" s="22">
        <v>1196</v>
      </c>
      <c r="S68" s="22">
        <v>4</v>
      </c>
      <c r="T68" s="22">
        <v>3348</v>
      </c>
      <c r="U68" s="22">
        <v>12</v>
      </c>
      <c r="V68" s="22">
        <v>279</v>
      </c>
      <c r="W68" s="22">
        <v>1</v>
      </c>
      <c r="X68" s="22">
        <v>558</v>
      </c>
      <c r="Y68" s="22">
        <v>2</v>
      </c>
      <c r="Z68" s="22">
        <v>837</v>
      </c>
      <c r="AA68" s="22">
        <v>3</v>
      </c>
      <c r="AB68" s="22">
        <v>2073</v>
      </c>
      <c r="AC68" s="22">
        <v>7</v>
      </c>
      <c r="AD68" s="22">
        <v>558</v>
      </c>
      <c r="AE68" s="22">
        <v>2</v>
      </c>
      <c r="AF68" s="22">
        <v>1714</v>
      </c>
      <c r="AG68" s="22">
        <v>6</v>
      </c>
      <c r="AH68" s="22">
        <v>1395</v>
      </c>
      <c r="AI68" s="22">
        <v>5</v>
      </c>
      <c r="AJ68" s="22">
        <v>1116</v>
      </c>
      <c r="AK68" s="22">
        <v>4</v>
      </c>
      <c r="AL68" s="22">
        <v>279</v>
      </c>
      <c r="AM68" s="22">
        <v>1</v>
      </c>
      <c r="AN68" s="22">
        <v>279</v>
      </c>
      <c r="AO68" s="22">
        <v>1</v>
      </c>
      <c r="AP68" s="22">
        <v>279</v>
      </c>
      <c r="AQ68" s="22">
        <v>1</v>
      </c>
      <c r="AR68" s="22">
        <v>1668</v>
      </c>
      <c r="AS68" s="22">
        <v>8</v>
      </c>
      <c r="AT68" s="22">
        <v>185</v>
      </c>
      <c r="AU68" s="22">
        <v>1</v>
      </c>
      <c r="AV68" s="22">
        <v>764</v>
      </c>
      <c r="AW68" s="22">
        <v>4</v>
      </c>
      <c r="AX68" s="22">
        <v>804</v>
      </c>
      <c r="AY68" s="22">
        <v>4</v>
      </c>
      <c r="AZ68" s="22">
        <v>613</v>
      </c>
      <c r="BA68" s="22">
        <v>3</v>
      </c>
      <c r="BB68" s="22">
        <v>1560</v>
      </c>
      <c r="BC68" s="22">
        <v>8</v>
      </c>
      <c r="BD68" s="22">
        <v>925</v>
      </c>
      <c r="BE68" s="22">
        <v>5</v>
      </c>
      <c r="BF68" s="22">
        <v>1110</v>
      </c>
      <c r="BG68" s="22">
        <v>6</v>
      </c>
      <c r="BH68" s="22">
        <v>1375</v>
      </c>
      <c r="BI68" s="22">
        <v>7</v>
      </c>
      <c r="BJ68" s="22">
        <v>1190</v>
      </c>
      <c r="BK68" s="22">
        <v>6</v>
      </c>
      <c r="BL68" s="22">
        <v>764</v>
      </c>
      <c r="BM68" s="23">
        <v>4</v>
      </c>
    </row>
    <row r="69" spans="1:65" ht="28.5" customHeight="1">
      <c r="A69" s="25" t="s">
        <v>67</v>
      </c>
      <c r="B69" s="26" t="s">
        <v>104</v>
      </c>
      <c r="C69" s="26" t="s">
        <v>144</v>
      </c>
      <c r="D69" s="26">
        <v>10148</v>
      </c>
      <c r="E69" s="26">
        <v>12</v>
      </c>
      <c r="F69" s="26">
        <v>5228</v>
      </c>
      <c r="G69" s="26">
        <v>6</v>
      </c>
      <c r="H69" s="26">
        <v>6806</v>
      </c>
      <c r="I69" s="26">
        <v>8</v>
      </c>
      <c r="J69" s="26">
        <v>8548</v>
      </c>
      <c r="K69" s="26">
        <v>10</v>
      </c>
      <c r="L69" s="26">
        <v>15358</v>
      </c>
      <c r="M69" s="26">
        <v>18</v>
      </c>
      <c r="N69" s="26">
        <v>14441</v>
      </c>
      <c r="O69" s="26">
        <v>17</v>
      </c>
      <c r="P69" s="26">
        <v>10126</v>
      </c>
      <c r="Q69" s="26">
        <v>12</v>
      </c>
      <c r="R69" s="26">
        <v>16087</v>
      </c>
      <c r="S69" s="26">
        <v>19</v>
      </c>
      <c r="T69" s="26">
        <v>5118</v>
      </c>
      <c r="U69" s="26">
        <v>6</v>
      </c>
      <c r="V69" s="26">
        <v>10969</v>
      </c>
      <c r="W69" s="26">
        <v>13</v>
      </c>
      <c r="X69" s="26">
        <v>14400</v>
      </c>
      <c r="Y69" s="26">
        <v>17</v>
      </c>
      <c r="Z69" s="26">
        <v>12823</v>
      </c>
      <c r="AA69" s="26">
        <v>15</v>
      </c>
      <c r="AB69" s="26">
        <v>10199</v>
      </c>
      <c r="AC69" s="26">
        <v>12</v>
      </c>
      <c r="AD69" s="26">
        <v>16253</v>
      </c>
      <c r="AE69" s="26">
        <v>19</v>
      </c>
      <c r="AF69" s="26">
        <v>9447</v>
      </c>
      <c r="AG69" s="26">
        <v>11</v>
      </c>
      <c r="AH69" s="26">
        <v>10291</v>
      </c>
      <c r="AI69" s="26">
        <v>12</v>
      </c>
      <c r="AJ69" s="26">
        <v>8548</v>
      </c>
      <c r="AK69" s="26">
        <v>10</v>
      </c>
      <c r="AL69" s="26">
        <v>7815</v>
      </c>
      <c r="AM69" s="26">
        <v>9</v>
      </c>
      <c r="AN69" s="26">
        <v>10166</v>
      </c>
      <c r="AO69" s="26">
        <v>12</v>
      </c>
      <c r="AP69" s="26">
        <v>10996</v>
      </c>
      <c r="AQ69" s="26">
        <v>13</v>
      </c>
      <c r="AR69" s="26">
        <v>12606</v>
      </c>
      <c r="AS69" s="26">
        <v>15</v>
      </c>
      <c r="AT69" s="26">
        <v>11059</v>
      </c>
      <c r="AU69" s="26">
        <v>13</v>
      </c>
      <c r="AV69" s="26">
        <v>7573</v>
      </c>
      <c r="AW69" s="26">
        <v>9</v>
      </c>
      <c r="AX69" s="26">
        <v>9307</v>
      </c>
      <c r="AY69" s="26">
        <v>11</v>
      </c>
      <c r="AZ69" s="26">
        <v>9053</v>
      </c>
      <c r="BA69" s="26">
        <v>11</v>
      </c>
      <c r="BB69" s="26">
        <v>12958</v>
      </c>
      <c r="BC69" s="26">
        <v>19</v>
      </c>
      <c r="BD69" s="26">
        <v>13147</v>
      </c>
      <c r="BE69" s="26">
        <v>19</v>
      </c>
      <c r="BF69" s="26">
        <v>19374</v>
      </c>
      <c r="BG69" s="26">
        <v>28</v>
      </c>
      <c r="BH69" s="26">
        <v>13147</v>
      </c>
      <c r="BI69" s="26">
        <v>19</v>
      </c>
      <c r="BJ69" s="26">
        <v>11071</v>
      </c>
      <c r="BK69" s="26">
        <v>16</v>
      </c>
      <c r="BL69" s="26">
        <v>7573</v>
      </c>
      <c r="BM69" s="27">
        <v>9</v>
      </c>
    </row>
    <row r="70" spans="1:65" ht="28.5" customHeight="1">
      <c r="A70" s="21" t="s">
        <v>26</v>
      </c>
      <c r="B70" s="22" t="s">
        <v>102</v>
      </c>
      <c r="C70" s="22" t="s">
        <v>149</v>
      </c>
      <c r="D70" s="22">
        <v>10472</v>
      </c>
      <c r="E70" s="22">
        <v>17</v>
      </c>
      <c r="F70" s="22">
        <v>6776</v>
      </c>
      <c r="G70" s="22">
        <v>11</v>
      </c>
      <c r="H70" s="22">
        <v>7629</v>
      </c>
      <c r="I70" s="22">
        <v>12</v>
      </c>
      <c r="J70" s="22">
        <v>7392</v>
      </c>
      <c r="K70" s="22">
        <v>12</v>
      </c>
      <c r="L70" s="22">
        <v>8394</v>
      </c>
      <c r="M70" s="22">
        <v>16</v>
      </c>
      <c r="N70" s="22">
        <v>6120</v>
      </c>
      <c r="O70" s="22">
        <v>10</v>
      </c>
      <c r="P70" s="22">
        <v>11767</v>
      </c>
      <c r="Q70" s="22">
        <v>23</v>
      </c>
      <c r="R70" s="22">
        <v>8697</v>
      </c>
      <c r="S70" s="22">
        <v>17</v>
      </c>
      <c r="T70" s="22">
        <v>17394</v>
      </c>
      <c r="U70" s="22">
        <v>34</v>
      </c>
      <c r="V70" s="22">
        <v>9209</v>
      </c>
      <c r="W70" s="22">
        <v>18</v>
      </c>
      <c r="X70" s="22">
        <v>9720</v>
      </c>
      <c r="Y70" s="22">
        <v>19</v>
      </c>
      <c r="Z70" s="22">
        <v>14730</v>
      </c>
      <c r="AA70" s="22">
        <v>29</v>
      </c>
      <c r="AB70" s="22">
        <v>7181</v>
      </c>
      <c r="AC70" s="22">
        <v>14</v>
      </c>
      <c r="AD70" s="22">
        <v>12600</v>
      </c>
      <c r="AE70" s="22">
        <v>25</v>
      </c>
      <c r="AF70" s="22">
        <v>11592</v>
      </c>
      <c r="AG70" s="22">
        <v>23</v>
      </c>
      <c r="AH70" s="22">
        <v>12883</v>
      </c>
      <c r="AI70" s="22">
        <v>31</v>
      </c>
      <c r="AJ70" s="22">
        <v>11152</v>
      </c>
      <c r="AK70" s="22">
        <v>31</v>
      </c>
      <c r="AL70" s="22">
        <v>10072</v>
      </c>
      <c r="AM70" s="22">
        <v>28</v>
      </c>
      <c r="AN70" s="22">
        <v>13310</v>
      </c>
      <c r="AO70" s="22">
        <v>37</v>
      </c>
      <c r="AP70" s="22">
        <v>10792</v>
      </c>
      <c r="AQ70" s="22">
        <v>30</v>
      </c>
      <c r="AR70" s="22">
        <v>11871</v>
      </c>
      <c r="AS70" s="22">
        <v>33</v>
      </c>
      <c r="AT70" s="22">
        <v>12950</v>
      </c>
      <c r="AU70" s="22">
        <v>36</v>
      </c>
      <c r="AV70" s="22">
        <v>17986</v>
      </c>
      <c r="AW70" s="22">
        <v>50</v>
      </c>
      <c r="AX70" s="22">
        <v>15109</v>
      </c>
      <c r="AY70" s="22">
        <v>42</v>
      </c>
      <c r="AZ70" s="22">
        <v>14749</v>
      </c>
      <c r="BA70" s="22">
        <v>41</v>
      </c>
      <c r="BB70" s="22">
        <v>15828</v>
      </c>
      <c r="BC70" s="22">
        <v>44</v>
      </c>
      <c r="BD70" s="22">
        <v>19785</v>
      </c>
      <c r="BE70" s="22">
        <v>55</v>
      </c>
      <c r="BF70" s="22">
        <v>14749</v>
      </c>
      <c r="BG70" s="22">
        <v>41</v>
      </c>
      <c r="BH70" s="22">
        <v>14749</v>
      </c>
      <c r="BI70" s="22">
        <v>41</v>
      </c>
      <c r="BJ70" s="22">
        <v>14389</v>
      </c>
      <c r="BK70" s="22">
        <v>40</v>
      </c>
      <c r="BL70" s="22">
        <v>17986</v>
      </c>
      <c r="BM70" s="23">
        <v>50</v>
      </c>
    </row>
    <row r="71" spans="1:65" ht="28.5" customHeight="1">
      <c r="A71" s="25" t="s">
        <v>84</v>
      </c>
      <c r="B71" s="26" t="s">
        <v>104</v>
      </c>
      <c r="C71" s="26" t="s">
        <v>144</v>
      </c>
      <c r="D71" s="26">
        <v>0</v>
      </c>
      <c r="E71" s="26">
        <v>0</v>
      </c>
      <c r="F71" s="26">
        <v>632</v>
      </c>
      <c r="G71" s="26">
        <v>2</v>
      </c>
      <c r="H71" s="26">
        <v>0</v>
      </c>
      <c r="I71" s="26">
        <v>0</v>
      </c>
      <c r="J71" s="26">
        <v>0</v>
      </c>
      <c r="K71" s="26">
        <v>0</v>
      </c>
      <c r="L71" s="26">
        <v>316</v>
      </c>
      <c r="M71" s="26">
        <v>1</v>
      </c>
      <c r="N71" s="26">
        <v>632</v>
      </c>
      <c r="O71" s="26">
        <v>2</v>
      </c>
      <c r="P71" s="26">
        <v>672</v>
      </c>
      <c r="Q71" s="26">
        <v>2</v>
      </c>
      <c r="R71" s="26">
        <v>632</v>
      </c>
      <c r="S71" s="26">
        <v>2</v>
      </c>
      <c r="T71" s="26">
        <v>316</v>
      </c>
      <c r="U71" s="26">
        <v>1</v>
      </c>
      <c r="V71" s="26">
        <v>1304</v>
      </c>
      <c r="W71" s="26">
        <v>4</v>
      </c>
      <c r="X71" s="26">
        <v>316</v>
      </c>
      <c r="Y71" s="26">
        <v>1</v>
      </c>
      <c r="Z71" s="26">
        <v>672</v>
      </c>
      <c r="AA71" s="26">
        <v>2</v>
      </c>
      <c r="AB71" s="26">
        <v>632</v>
      </c>
      <c r="AC71" s="26">
        <v>2</v>
      </c>
      <c r="AD71" s="26">
        <v>712</v>
      </c>
      <c r="AE71" s="26">
        <v>2</v>
      </c>
      <c r="AF71" s="26">
        <v>1620</v>
      </c>
      <c r="AG71" s="26">
        <v>5</v>
      </c>
      <c r="AH71" s="26">
        <v>672</v>
      </c>
      <c r="AI71" s="26">
        <v>2</v>
      </c>
      <c r="AJ71" s="26">
        <v>316</v>
      </c>
      <c r="AK71" s="26">
        <v>1</v>
      </c>
      <c r="AL71" s="26">
        <v>2252</v>
      </c>
      <c r="AM71" s="26">
        <v>7</v>
      </c>
      <c r="AN71" s="26">
        <v>632</v>
      </c>
      <c r="AO71" s="26">
        <v>2</v>
      </c>
      <c r="AP71" s="26">
        <v>0</v>
      </c>
      <c r="AQ71" s="26">
        <v>0</v>
      </c>
      <c r="AR71" s="26">
        <v>672</v>
      </c>
      <c r="AS71" s="26">
        <v>2</v>
      </c>
      <c r="AT71" s="26">
        <v>948</v>
      </c>
      <c r="AU71" s="26">
        <v>3</v>
      </c>
      <c r="AV71" s="26">
        <v>0</v>
      </c>
      <c r="AW71" s="26">
        <v>0</v>
      </c>
      <c r="AX71" s="26">
        <v>0</v>
      </c>
      <c r="AY71" s="26">
        <v>0</v>
      </c>
      <c r="AZ71" s="26">
        <v>0</v>
      </c>
      <c r="BA71" s="26">
        <v>0</v>
      </c>
      <c r="BB71" s="26">
        <v>1896</v>
      </c>
      <c r="BC71" s="26">
        <v>6</v>
      </c>
      <c r="BD71" s="26">
        <v>316</v>
      </c>
      <c r="BE71" s="26">
        <v>1</v>
      </c>
      <c r="BF71" s="26">
        <v>672</v>
      </c>
      <c r="BG71" s="26">
        <v>2</v>
      </c>
      <c r="BH71" s="26">
        <v>316</v>
      </c>
      <c r="BI71" s="26">
        <v>1</v>
      </c>
      <c r="BJ71" s="26">
        <v>1304</v>
      </c>
      <c r="BK71" s="26">
        <v>4</v>
      </c>
      <c r="BL71" s="26">
        <v>0</v>
      </c>
      <c r="BM71" s="27">
        <v>0</v>
      </c>
    </row>
    <row r="72" spans="1:65" ht="28.5" customHeight="1">
      <c r="A72" s="21" t="s">
        <v>25</v>
      </c>
      <c r="B72" s="22" t="s">
        <v>103</v>
      </c>
      <c r="C72" s="22" t="s">
        <v>146</v>
      </c>
      <c r="D72" s="22">
        <v>0</v>
      </c>
      <c r="E72" s="22">
        <v>0</v>
      </c>
      <c r="F72" s="22">
        <v>0</v>
      </c>
      <c r="G72" s="22">
        <v>0</v>
      </c>
      <c r="H72" s="22">
        <v>0</v>
      </c>
      <c r="I72" s="22">
        <v>0</v>
      </c>
      <c r="J72" s="22">
        <v>538</v>
      </c>
      <c r="K72" s="22">
        <v>2</v>
      </c>
      <c r="L72" s="22">
        <v>0</v>
      </c>
      <c r="M72" s="22">
        <v>0</v>
      </c>
      <c r="N72" s="22">
        <v>0</v>
      </c>
      <c r="O72" s="22">
        <v>0</v>
      </c>
      <c r="P72" s="22">
        <v>309</v>
      </c>
      <c r="Q72" s="22">
        <v>1</v>
      </c>
      <c r="R72" s="22">
        <v>0</v>
      </c>
      <c r="S72" s="22">
        <v>0</v>
      </c>
      <c r="T72" s="22">
        <v>0</v>
      </c>
      <c r="U72" s="22">
        <v>0</v>
      </c>
      <c r="V72" s="22">
        <v>0</v>
      </c>
      <c r="W72" s="22">
        <v>0</v>
      </c>
      <c r="X72" s="22">
        <v>269</v>
      </c>
      <c r="Y72" s="22">
        <v>1</v>
      </c>
      <c r="Z72" s="22">
        <v>0</v>
      </c>
      <c r="AA72" s="22">
        <v>0</v>
      </c>
      <c r="AB72" s="22">
        <v>269</v>
      </c>
      <c r="AC72" s="22">
        <v>1</v>
      </c>
      <c r="AD72" s="22">
        <v>0</v>
      </c>
      <c r="AE72" s="22">
        <v>0</v>
      </c>
      <c r="AF72" s="22">
        <v>0</v>
      </c>
      <c r="AG72" s="22">
        <v>0</v>
      </c>
      <c r="AH72" s="22">
        <v>0</v>
      </c>
      <c r="AI72" s="22">
        <v>0</v>
      </c>
      <c r="AJ72" s="22">
        <v>0</v>
      </c>
      <c r="AK72" s="22">
        <v>0</v>
      </c>
      <c r="AL72" s="22">
        <v>0</v>
      </c>
      <c r="AM72" s="22">
        <v>0</v>
      </c>
      <c r="AN72" s="22">
        <v>1216</v>
      </c>
      <c r="AO72" s="22">
        <v>4</v>
      </c>
      <c r="AP72" s="22">
        <v>0</v>
      </c>
      <c r="AQ72" s="22">
        <v>0</v>
      </c>
      <c r="AR72" s="22">
        <v>309</v>
      </c>
      <c r="AS72" s="22">
        <v>1</v>
      </c>
      <c r="AT72" s="22">
        <v>0</v>
      </c>
      <c r="AU72" s="22">
        <v>0</v>
      </c>
      <c r="AV72" s="22">
        <v>269</v>
      </c>
      <c r="AW72" s="22">
        <v>1</v>
      </c>
      <c r="AX72" s="22">
        <v>269</v>
      </c>
      <c r="AY72" s="22">
        <v>1</v>
      </c>
      <c r="AZ72" s="22">
        <v>0</v>
      </c>
      <c r="BA72" s="22">
        <v>0</v>
      </c>
      <c r="BB72" s="22">
        <v>0</v>
      </c>
      <c r="BC72" s="22">
        <v>0</v>
      </c>
      <c r="BD72" s="22">
        <v>269</v>
      </c>
      <c r="BE72" s="22">
        <v>1</v>
      </c>
      <c r="BF72" s="22">
        <v>0</v>
      </c>
      <c r="BG72" s="22">
        <v>0</v>
      </c>
      <c r="BH72" s="22">
        <v>0</v>
      </c>
      <c r="BI72" s="22">
        <v>0</v>
      </c>
      <c r="BJ72" s="22">
        <v>-267</v>
      </c>
      <c r="BK72" s="22">
        <v>-1</v>
      </c>
      <c r="BL72" s="22">
        <v>269</v>
      </c>
      <c r="BM72" s="23">
        <v>1</v>
      </c>
    </row>
    <row r="73" spans="1:65" ht="28.5" customHeight="1">
      <c r="A73" s="25" t="s">
        <v>48</v>
      </c>
      <c r="B73" s="26" t="s">
        <v>101</v>
      </c>
      <c r="C73" s="26" t="s">
        <v>147</v>
      </c>
      <c r="D73" s="26">
        <v>0</v>
      </c>
      <c r="E73" s="26">
        <v>0</v>
      </c>
      <c r="F73" s="26">
        <v>244</v>
      </c>
      <c r="G73" s="26">
        <v>1</v>
      </c>
      <c r="H73" s="26">
        <v>488</v>
      </c>
      <c r="I73" s="26">
        <v>2</v>
      </c>
      <c r="J73" s="26">
        <v>244</v>
      </c>
      <c r="K73" s="26">
        <v>1</v>
      </c>
      <c r="L73" s="26">
        <v>0</v>
      </c>
      <c r="M73" s="26">
        <v>0</v>
      </c>
      <c r="N73" s="26">
        <v>488</v>
      </c>
      <c r="O73" s="26">
        <v>2</v>
      </c>
      <c r="P73" s="26">
        <v>244</v>
      </c>
      <c r="Q73" s="26">
        <v>1</v>
      </c>
      <c r="R73" s="26">
        <v>0</v>
      </c>
      <c r="S73" s="26">
        <v>0</v>
      </c>
      <c r="T73" s="26">
        <v>812</v>
      </c>
      <c r="U73" s="26">
        <v>3</v>
      </c>
      <c r="V73" s="26">
        <v>772</v>
      </c>
      <c r="W73" s="26">
        <v>3</v>
      </c>
      <c r="X73" s="26">
        <v>0</v>
      </c>
      <c r="Y73" s="26">
        <v>0</v>
      </c>
      <c r="Z73" s="26">
        <v>488</v>
      </c>
      <c r="AA73" s="26">
        <v>2</v>
      </c>
      <c r="AB73" s="26">
        <v>0</v>
      </c>
      <c r="AC73" s="26">
        <v>0</v>
      </c>
      <c r="AD73" s="26">
        <v>0</v>
      </c>
      <c r="AE73" s="26">
        <v>0</v>
      </c>
      <c r="AF73" s="26">
        <v>244</v>
      </c>
      <c r="AG73" s="26">
        <v>1</v>
      </c>
      <c r="AH73" s="26">
        <v>0</v>
      </c>
      <c r="AI73" s="26">
        <v>0</v>
      </c>
      <c r="AJ73" s="26">
        <v>0</v>
      </c>
      <c r="AK73" s="26">
        <v>0</v>
      </c>
      <c r="AL73" s="26">
        <v>0</v>
      </c>
      <c r="AM73" s="26">
        <v>0</v>
      </c>
      <c r="AN73" s="26">
        <v>244</v>
      </c>
      <c r="AO73" s="26">
        <v>1</v>
      </c>
      <c r="AP73" s="26">
        <v>244</v>
      </c>
      <c r="AQ73" s="26">
        <v>1</v>
      </c>
      <c r="AR73" s="26">
        <v>732</v>
      </c>
      <c r="AS73" s="26">
        <v>3</v>
      </c>
      <c r="AT73" s="26">
        <v>0</v>
      </c>
      <c r="AU73" s="26">
        <v>0</v>
      </c>
      <c r="AV73" s="26">
        <v>0</v>
      </c>
      <c r="AW73" s="26">
        <v>0</v>
      </c>
      <c r="AX73" s="26">
        <v>0</v>
      </c>
      <c r="AY73" s="26">
        <v>0</v>
      </c>
      <c r="AZ73" s="26">
        <v>0</v>
      </c>
      <c r="BA73" s="26">
        <v>0</v>
      </c>
      <c r="BB73" s="26">
        <v>732</v>
      </c>
      <c r="BC73" s="26">
        <v>3</v>
      </c>
      <c r="BD73" s="26">
        <v>732</v>
      </c>
      <c r="BE73" s="26">
        <v>3</v>
      </c>
      <c r="BF73" s="26">
        <v>732</v>
      </c>
      <c r="BG73" s="26">
        <v>3</v>
      </c>
      <c r="BH73" s="26">
        <v>732</v>
      </c>
      <c r="BI73" s="26">
        <v>3</v>
      </c>
      <c r="BJ73" s="26">
        <v>0</v>
      </c>
      <c r="BK73" s="26">
        <v>0</v>
      </c>
      <c r="BL73" s="26">
        <v>0</v>
      </c>
      <c r="BM73" s="27">
        <v>0</v>
      </c>
    </row>
    <row r="74" spans="1:65" ht="28.5" customHeight="1">
      <c r="A74" s="21" t="s">
        <v>33</v>
      </c>
      <c r="B74" s="22" t="s">
        <v>102</v>
      </c>
      <c r="C74" s="22" t="s">
        <v>149</v>
      </c>
      <c r="D74" s="22">
        <v>2716</v>
      </c>
      <c r="E74" s="22">
        <v>4</v>
      </c>
      <c r="F74" s="22">
        <v>3395</v>
      </c>
      <c r="G74" s="22">
        <v>5</v>
      </c>
      <c r="H74" s="22">
        <v>2037</v>
      </c>
      <c r="I74" s="22">
        <v>3</v>
      </c>
      <c r="J74" s="22">
        <v>2037</v>
      </c>
      <c r="K74" s="22">
        <v>3</v>
      </c>
      <c r="L74" s="22">
        <v>2037</v>
      </c>
      <c r="M74" s="22">
        <v>3</v>
      </c>
      <c r="N74" s="22">
        <v>4753</v>
      </c>
      <c r="O74" s="22">
        <v>7</v>
      </c>
      <c r="P74" s="22">
        <v>4074</v>
      </c>
      <c r="Q74" s="22">
        <v>6</v>
      </c>
      <c r="R74" s="22">
        <v>4074</v>
      </c>
      <c r="S74" s="22">
        <v>6</v>
      </c>
      <c r="T74" s="22">
        <v>1358</v>
      </c>
      <c r="U74" s="22">
        <v>2</v>
      </c>
      <c r="V74" s="22">
        <v>2037</v>
      </c>
      <c r="W74" s="22">
        <v>3</v>
      </c>
      <c r="X74" s="22">
        <v>2716</v>
      </c>
      <c r="Y74" s="22">
        <v>4</v>
      </c>
      <c r="Z74" s="22">
        <v>3395</v>
      </c>
      <c r="AA74" s="22">
        <v>5</v>
      </c>
      <c r="AB74" s="22">
        <v>2007</v>
      </c>
      <c r="AC74" s="22">
        <v>3</v>
      </c>
      <c r="AD74" s="22">
        <v>4543</v>
      </c>
      <c r="AE74" s="22">
        <v>7</v>
      </c>
      <c r="AF74" s="22">
        <v>7788</v>
      </c>
      <c r="AG74" s="22">
        <v>12</v>
      </c>
      <c r="AH74" s="22">
        <v>3245</v>
      </c>
      <c r="AI74" s="22">
        <v>5</v>
      </c>
      <c r="AJ74" s="22">
        <v>5841</v>
      </c>
      <c r="AK74" s="22">
        <v>9</v>
      </c>
      <c r="AL74" s="22">
        <v>2596</v>
      </c>
      <c r="AM74" s="22">
        <v>4</v>
      </c>
      <c r="AN74" s="22">
        <v>5192</v>
      </c>
      <c r="AO74" s="22">
        <v>8</v>
      </c>
      <c r="AP74" s="22">
        <v>5192</v>
      </c>
      <c r="AQ74" s="22">
        <v>8</v>
      </c>
      <c r="AR74" s="22">
        <v>3894</v>
      </c>
      <c r="AS74" s="22">
        <v>6</v>
      </c>
      <c r="AT74" s="22">
        <v>6490</v>
      </c>
      <c r="AU74" s="22">
        <v>10</v>
      </c>
      <c r="AV74" s="22">
        <v>9735</v>
      </c>
      <c r="AW74" s="22">
        <v>15</v>
      </c>
      <c r="AX74" s="22">
        <v>12331</v>
      </c>
      <c r="AY74" s="22">
        <v>19</v>
      </c>
      <c r="AZ74" s="22">
        <v>5192</v>
      </c>
      <c r="BA74" s="22">
        <v>8</v>
      </c>
      <c r="BB74" s="22">
        <v>9086</v>
      </c>
      <c r="BC74" s="22">
        <v>14</v>
      </c>
      <c r="BD74" s="22">
        <v>5192</v>
      </c>
      <c r="BE74" s="22">
        <v>8</v>
      </c>
      <c r="BF74" s="22">
        <v>8985</v>
      </c>
      <c r="BG74" s="22">
        <v>15</v>
      </c>
      <c r="BH74" s="22">
        <v>11381</v>
      </c>
      <c r="BI74" s="22">
        <v>19</v>
      </c>
      <c r="BJ74" s="22">
        <v>7787</v>
      </c>
      <c r="BK74" s="22">
        <v>13</v>
      </c>
      <c r="BL74" s="22">
        <v>9735</v>
      </c>
      <c r="BM74" s="23">
        <v>15</v>
      </c>
    </row>
    <row r="75" spans="1:65" ht="28.5" customHeight="1">
      <c r="A75" s="25" t="s">
        <v>79</v>
      </c>
      <c r="B75" s="26" t="s">
        <v>102</v>
      </c>
      <c r="C75" s="26" t="s">
        <v>150</v>
      </c>
      <c r="D75" s="26">
        <v>487</v>
      </c>
      <c r="E75" s="26">
        <v>3</v>
      </c>
      <c r="F75" s="26">
        <v>1163</v>
      </c>
      <c r="G75" s="26">
        <v>7</v>
      </c>
      <c r="H75" s="26">
        <v>1083</v>
      </c>
      <c r="I75" s="26">
        <v>7</v>
      </c>
      <c r="J75" s="26">
        <v>487</v>
      </c>
      <c r="K75" s="26">
        <v>3</v>
      </c>
      <c r="L75" s="26">
        <v>716</v>
      </c>
      <c r="M75" s="26">
        <v>4</v>
      </c>
      <c r="N75" s="26">
        <v>447</v>
      </c>
      <c r="O75" s="26">
        <v>3</v>
      </c>
      <c r="P75" s="26">
        <v>984</v>
      </c>
      <c r="Q75" s="26">
        <v>6</v>
      </c>
      <c r="R75" s="26">
        <v>785</v>
      </c>
      <c r="S75" s="26">
        <v>5</v>
      </c>
      <c r="T75" s="26">
        <v>865</v>
      </c>
      <c r="U75" s="26">
        <v>5</v>
      </c>
      <c r="V75" s="26">
        <v>636</v>
      </c>
      <c r="W75" s="26">
        <v>4</v>
      </c>
      <c r="X75" s="26">
        <v>596</v>
      </c>
      <c r="Y75" s="26">
        <v>4</v>
      </c>
      <c r="Z75" s="26">
        <v>1014</v>
      </c>
      <c r="AA75" s="26">
        <v>6</v>
      </c>
      <c r="AB75" s="26">
        <v>447</v>
      </c>
      <c r="AC75" s="26">
        <v>3</v>
      </c>
      <c r="AD75" s="26">
        <v>487</v>
      </c>
      <c r="AE75" s="26">
        <v>3</v>
      </c>
      <c r="AF75" s="26">
        <v>447</v>
      </c>
      <c r="AG75" s="26">
        <v>3</v>
      </c>
      <c r="AH75" s="26">
        <v>905</v>
      </c>
      <c r="AI75" s="26">
        <v>5</v>
      </c>
      <c r="AJ75" s="26">
        <v>865</v>
      </c>
      <c r="AK75" s="26">
        <v>5</v>
      </c>
      <c r="AL75" s="26">
        <v>189</v>
      </c>
      <c r="AM75" s="26">
        <v>1</v>
      </c>
      <c r="AN75" s="26">
        <v>785</v>
      </c>
      <c r="AO75" s="26">
        <v>5</v>
      </c>
      <c r="AP75" s="26">
        <v>338</v>
      </c>
      <c r="AQ75" s="26">
        <v>2</v>
      </c>
      <c r="AR75" s="26">
        <v>1075</v>
      </c>
      <c r="AS75" s="26">
        <v>5</v>
      </c>
      <c r="AT75" s="26">
        <v>1314</v>
      </c>
      <c r="AU75" s="26">
        <v>6</v>
      </c>
      <c r="AV75" s="26">
        <v>1632</v>
      </c>
      <c r="AW75" s="26">
        <v>8</v>
      </c>
      <c r="AX75" s="26">
        <v>1075</v>
      </c>
      <c r="AY75" s="26">
        <v>5</v>
      </c>
      <c r="AZ75" s="26">
        <v>2349</v>
      </c>
      <c r="BA75" s="26">
        <v>11</v>
      </c>
      <c r="BB75" s="26">
        <v>677</v>
      </c>
      <c r="BC75" s="26">
        <v>3</v>
      </c>
      <c r="BD75" s="26">
        <v>1234</v>
      </c>
      <c r="BE75" s="26">
        <v>6</v>
      </c>
      <c r="BF75" s="26">
        <v>1632</v>
      </c>
      <c r="BG75" s="26">
        <v>8</v>
      </c>
      <c r="BH75" s="26">
        <v>1115</v>
      </c>
      <c r="BI75" s="26">
        <v>5</v>
      </c>
      <c r="BJ75" s="26">
        <v>1075</v>
      </c>
      <c r="BK75" s="26">
        <v>5</v>
      </c>
      <c r="BL75" s="26">
        <v>1632</v>
      </c>
      <c r="BM75" s="27">
        <v>8</v>
      </c>
    </row>
    <row r="76" spans="1:65" ht="28.5" customHeight="1">
      <c r="A76" s="21" t="s">
        <v>95</v>
      </c>
      <c r="B76" s="22" t="s">
        <v>104</v>
      </c>
      <c r="C76" s="22" t="s">
        <v>142</v>
      </c>
      <c r="D76" s="22">
        <v>2739</v>
      </c>
      <c r="E76" s="22">
        <v>11</v>
      </c>
      <c r="F76" s="22">
        <v>2530</v>
      </c>
      <c r="G76" s="22">
        <v>10</v>
      </c>
      <c r="H76" s="22">
        <v>1823</v>
      </c>
      <c r="I76" s="22">
        <v>7</v>
      </c>
      <c r="J76" s="22">
        <v>1743</v>
      </c>
      <c r="K76" s="22">
        <v>7</v>
      </c>
      <c r="L76" s="22">
        <v>3526</v>
      </c>
      <c r="M76" s="22">
        <v>14</v>
      </c>
      <c r="N76" s="22">
        <v>3068</v>
      </c>
      <c r="O76" s="22">
        <v>12</v>
      </c>
      <c r="P76" s="22">
        <v>4353</v>
      </c>
      <c r="Q76" s="22">
        <v>17</v>
      </c>
      <c r="R76" s="22">
        <v>1245</v>
      </c>
      <c r="S76" s="22">
        <v>5</v>
      </c>
      <c r="T76" s="22">
        <v>3028</v>
      </c>
      <c r="U76" s="22">
        <v>12</v>
      </c>
      <c r="V76" s="22">
        <v>1823</v>
      </c>
      <c r="W76" s="22">
        <v>7</v>
      </c>
      <c r="X76" s="22">
        <v>1534</v>
      </c>
      <c r="Y76" s="22">
        <v>6</v>
      </c>
      <c r="Z76" s="22">
        <v>2241</v>
      </c>
      <c r="AA76" s="22">
        <v>9</v>
      </c>
      <c r="AB76" s="22">
        <v>1992</v>
      </c>
      <c r="AC76" s="22">
        <v>8</v>
      </c>
      <c r="AD76" s="22">
        <v>2321</v>
      </c>
      <c r="AE76" s="22">
        <v>9</v>
      </c>
      <c r="AF76" s="22">
        <v>2032</v>
      </c>
      <c r="AG76" s="22">
        <v>8</v>
      </c>
      <c r="AH76" s="22">
        <v>2281</v>
      </c>
      <c r="AI76" s="22">
        <v>9</v>
      </c>
      <c r="AJ76" s="22">
        <v>498</v>
      </c>
      <c r="AK76" s="22">
        <v>2</v>
      </c>
      <c r="AL76" s="22">
        <v>1534</v>
      </c>
      <c r="AM76" s="22">
        <v>6</v>
      </c>
      <c r="AN76" s="22">
        <v>2072</v>
      </c>
      <c r="AO76" s="22">
        <v>8</v>
      </c>
      <c r="AP76" s="22">
        <v>1036</v>
      </c>
      <c r="AQ76" s="22">
        <v>4</v>
      </c>
      <c r="AR76" s="22">
        <v>1343</v>
      </c>
      <c r="AS76" s="22">
        <v>3</v>
      </c>
      <c r="AT76" s="22">
        <v>0</v>
      </c>
      <c r="AU76" s="22">
        <v>0</v>
      </c>
      <c r="AV76" s="22">
        <v>0</v>
      </c>
      <c r="AW76" s="22">
        <v>0</v>
      </c>
      <c r="AX76" s="22">
        <v>0</v>
      </c>
      <c r="AY76" s="22">
        <v>0</v>
      </c>
      <c r="AZ76" s="22">
        <v>0</v>
      </c>
      <c r="BA76" s="22">
        <v>0</v>
      </c>
      <c r="BB76" s="22">
        <v>527</v>
      </c>
      <c r="BC76" s="22">
        <v>1</v>
      </c>
      <c r="BD76" s="22">
        <v>1054</v>
      </c>
      <c r="BE76" s="22">
        <v>2</v>
      </c>
      <c r="BF76" s="22">
        <v>0</v>
      </c>
      <c r="BG76" s="22">
        <v>0</v>
      </c>
      <c r="BH76" s="22">
        <v>0</v>
      </c>
      <c r="BI76" s="22">
        <v>0</v>
      </c>
      <c r="BJ76" s="22">
        <v>0</v>
      </c>
      <c r="BK76" s="22">
        <v>0</v>
      </c>
      <c r="BL76" s="22">
        <v>0</v>
      </c>
      <c r="BM76" s="23">
        <v>0</v>
      </c>
    </row>
    <row r="77" spans="1:65" ht="28.5" customHeight="1">
      <c r="A77" s="25" t="s">
        <v>3</v>
      </c>
      <c r="B77" s="26" t="s">
        <v>101</v>
      </c>
      <c r="C77" s="26" t="s">
        <v>148</v>
      </c>
      <c r="D77" s="26">
        <v>1693</v>
      </c>
      <c r="E77" s="26">
        <v>2</v>
      </c>
      <c r="F77" s="26">
        <v>7596</v>
      </c>
      <c r="G77" s="26">
        <v>9</v>
      </c>
      <c r="H77" s="26">
        <v>844</v>
      </c>
      <c r="I77" s="26">
        <v>1</v>
      </c>
      <c r="J77" s="26">
        <v>8436</v>
      </c>
      <c r="K77" s="26">
        <v>10</v>
      </c>
      <c r="L77" s="26">
        <v>2533</v>
      </c>
      <c r="M77" s="26">
        <v>3</v>
      </c>
      <c r="N77" s="26">
        <v>7819</v>
      </c>
      <c r="O77" s="26">
        <v>9</v>
      </c>
      <c r="P77" s="26">
        <v>7594</v>
      </c>
      <c r="Q77" s="26">
        <v>9</v>
      </c>
      <c r="R77" s="26">
        <v>5063</v>
      </c>
      <c r="S77" s="26">
        <v>6</v>
      </c>
      <c r="T77" s="26">
        <v>3375</v>
      </c>
      <c r="U77" s="26">
        <v>4</v>
      </c>
      <c r="V77" s="26">
        <v>3375</v>
      </c>
      <c r="W77" s="26">
        <v>4</v>
      </c>
      <c r="X77" s="26">
        <v>5907</v>
      </c>
      <c r="Y77" s="26">
        <v>7</v>
      </c>
      <c r="Z77" s="26">
        <v>7594</v>
      </c>
      <c r="AA77" s="26">
        <v>9</v>
      </c>
      <c r="AB77" s="26">
        <v>2531</v>
      </c>
      <c r="AC77" s="26">
        <v>3</v>
      </c>
      <c r="AD77" s="26">
        <v>8438</v>
      </c>
      <c r="AE77" s="26">
        <v>10</v>
      </c>
      <c r="AF77" s="26">
        <v>4219</v>
      </c>
      <c r="AG77" s="26">
        <v>5</v>
      </c>
      <c r="AH77" s="26">
        <v>4219</v>
      </c>
      <c r="AI77" s="26">
        <v>5</v>
      </c>
      <c r="AJ77" s="26">
        <v>4219</v>
      </c>
      <c r="AK77" s="26">
        <v>5</v>
      </c>
      <c r="AL77" s="26">
        <v>5907</v>
      </c>
      <c r="AM77" s="26">
        <v>7</v>
      </c>
      <c r="AN77" s="26">
        <v>3375</v>
      </c>
      <c r="AO77" s="26">
        <v>4</v>
      </c>
      <c r="AP77" s="26">
        <v>1672</v>
      </c>
      <c r="AQ77" s="26">
        <v>2</v>
      </c>
      <c r="AR77" s="26">
        <v>8362</v>
      </c>
      <c r="AS77" s="26">
        <v>10</v>
      </c>
      <c r="AT77" s="26">
        <v>3345</v>
      </c>
      <c r="AU77" s="26">
        <v>4</v>
      </c>
      <c r="AV77" s="26">
        <v>4172</v>
      </c>
      <c r="AW77" s="26">
        <v>5</v>
      </c>
      <c r="AX77" s="26">
        <v>7509</v>
      </c>
      <c r="AY77" s="26">
        <v>9</v>
      </c>
      <c r="AZ77" s="26">
        <v>8969</v>
      </c>
      <c r="BA77" s="26">
        <v>11</v>
      </c>
      <c r="BB77" s="26">
        <v>6569</v>
      </c>
      <c r="BC77" s="26">
        <v>9</v>
      </c>
      <c r="BD77" s="26">
        <v>5109</v>
      </c>
      <c r="BE77" s="26">
        <v>7</v>
      </c>
      <c r="BF77" s="26">
        <v>11678</v>
      </c>
      <c r="BG77" s="26">
        <v>16</v>
      </c>
      <c r="BH77" s="26">
        <v>5109</v>
      </c>
      <c r="BI77" s="26">
        <v>7</v>
      </c>
      <c r="BJ77" s="26">
        <v>5109</v>
      </c>
      <c r="BK77" s="26">
        <v>7</v>
      </c>
      <c r="BL77" s="26">
        <v>4172</v>
      </c>
      <c r="BM77" s="27">
        <v>5</v>
      </c>
    </row>
    <row r="78" spans="1:65" ht="28.5" customHeight="1">
      <c r="A78" s="21" t="s">
        <v>44</v>
      </c>
      <c r="B78" s="22" t="s">
        <v>103</v>
      </c>
      <c r="C78" s="22" t="s">
        <v>146</v>
      </c>
      <c r="D78" s="22">
        <v>3335</v>
      </c>
      <c r="E78" s="22">
        <v>23</v>
      </c>
      <c r="F78" s="22">
        <v>2320</v>
      </c>
      <c r="G78" s="22">
        <v>16</v>
      </c>
      <c r="H78" s="22">
        <v>1305</v>
      </c>
      <c r="I78" s="22">
        <v>9</v>
      </c>
      <c r="J78" s="22">
        <v>2030</v>
      </c>
      <c r="K78" s="22">
        <v>14</v>
      </c>
      <c r="L78" s="22">
        <v>1015</v>
      </c>
      <c r="M78" s="22">
        <v>7</v>
      </c>
      <c r="N78" s="22">
        <v>1305</v>
      </c>
      <c r="O78" s="22">
        <v>9</v>
      </c>
      <c r="P78" s="22">
        <v>3335</v>
      </c>
      <c r="Q78" s="22">
        <v>23</v>
      </c>
      <c r="R78" s="22">
        <v>2030</v>
      </c>
      <c r="S78" s="22">
        <v>14</v>
      </c>
      <c r="T78" s="22">
        <v>2465</v>
      </c>
      <c r="U78" s="22">
        <v>17</v>
      </c>
      <c r="V78" s="22">
        <v>3335</v>
      </c>
      <c r="W78" s="22">
        <v>23</v>
      </c>
      <c r="X78" s="22">
        <v>3625</v>
      </c>
      <c r="Y78" s="22">
        <v>25</v>
      </c>
      <c r="Z78" s="22">
        <v>1015</v>
      </c>
      <c r="AA78" s="22">
        <v>7</v>
      </c>
      <c r="AB78" s="22">
        <v>2320</v>
      </c>
      <c r="AC78" s="22">
        <v>16</v>
      </c>
      <c r="AD78" s="22">
        <v>1740</v>
      </c>
      <c r="AE78" s="22">
        <v>12</v>
      </c>
      <c r="AF78" s="22">
        <v>1740</v>
      </c>
      <c r="AG78" s="22">
        <v>12</v>
      </c>
      <c r="AH78" s="22">
        <v>2900</v>
      </c>
      <c r="AI78" s="22">
        <v>20</v>
      </c>
      <c r="AJ78" s="22">
        <v>1740</v>
      </c>
      <c r="AK78" s="22">
        <v>12</v>
      </c>
      <c r="AL78" s="22">
        <v>3625</v>
      </c>
      <c r="AM78" s="22">
        <v>25</v>
      </c>
      <c r="AN78" s="22">
        <v>2175</v>
      </c>
      <c r="AO78" s="22">
        <v>15</v>
      </c>
      <c r="AP78" s="22">
        <v>1885</v>
      </c>
      <c r="AQ78" s="22">
        <v>13</v>
      </c>
      <c r="AR78" s="22">
        <v>1450</v>
      </c>
      <c r="AS78" s="22">
        <v>10</v>
      </c>
      <c r="AT78" s="22">
        <v>2465</v>
      </c>
      <c r="AU78" s="22">
        <v>17</v>
      </c>
      <c r="AV78" s="22">
        <v>2900</v>
      </c>
      <c r="AW78" s="22">
        <v>20</v>
      </c>
      <c r="AX78" s="22">
        <v>5220</v>
      </c>
      <c r="AY78" s="22">
        <v>36</v>
      </c>
      <c r="AZ78" s="22">
        <v>2175</v>
      </c>
      <c r="BA78" s="22">
        <v>15</v>
      </c>
      <c r="BB78" s="22">
        <v>2175</v>
      </c>
      <c r="BC78" s="22">
        <v>15</v>
      </c>
      <c r="BD78" s="22">
        <v>1885</v>
      </c>
      <c r="BE78" s="22">
        <v>13</v>
      </c>
      <c r="BF78" s="22">
        <v>2160</v>
      </c>
      <c r="BG78" s="22">
        <v>16</v>
      </c>
      <c r="BH78" s="22">
        <v>2430</v>
      </c>
      <c r="BI78" s="22">
        <v>18</v>
      </c>
      <c r="BJ78" s="22">
        <v>2835</v>
      </c>
      <c r="BK78" s="22">
        <v>21</v>
      </c>
      <c r="BL78" s="22">
        <v>2900</v>
      </c>
      <c r="BM78" s="23">
        <v>20</v>
      </c>
    </row>
    <row r="79" spans="1:65" ht="28.5" customHeight="1">
      <c r="A79" s="25" t="s">
        <v>61</v>
      </c>
      <c r="B79" s="26" t="s">
        <v>101</v>
      </c>
      <c r="C79" s="26" t="s">
        <v>147</v>
      </c>
      <c r="D79" s="26">
        <v>2368</v>
      </c>
      <c r="E79" s="26">
        <v>5</v>
      </c>
      <c r="F79" s="26">
        <v>3249</v>
      </c>
      <c r="G79" s="26">
        <v>7</v>
      </c>
      <c r="H79" s="26">
        <v>928</v>
      </c>
      <c r="I79" s="26">
        <v>2</v>
      </c>
      <c r="J79" s="26">
        <v>464</v>
      </c>
      <c r="K79" s="26">
        <v>1</v>
      </c>
      <c r="L79" s="26">
        <v>928</v>
      </c>
      <c r="M79" s="26">
        <v>2</v>
      </c>
      <c r="N79" s="26">
        <v>928</v>
      </c>
      <c r="O79" s="26">
        <v>2</v>
      </c>
      <c r="P79" s="26">
        <v>928</v>
      </c>
      <c r="Q79" s="26">
        <v>2</v>
      </c>
      <c r="R79" s="26">
        <v>1392</v>
      </c>
      <c r="S79" s="26">
        <v>3</v>
      </c>
      <c r="T79" s="26">
        <v>928</v>
      </c>
      <c r="U79" s="26">
        <v>2</v>
      </c>
      <c r="V79" s="26">
        <v>2321</v>
      </c>
      <c r="W79" s="26">
        <v>5</v>
      </c>
      <c r="X79" s="26">
        <v>464</v>
      </c>
      <c r="Y79" s="26">
        <v>1</v>
      </c>
      <c r="Z79" s="26">
        <v>464</v>
      </c>
      <c r="AA79" s="26">
        <v>1</v>
      </c>
      <c r="AB79" s="26">
        <v>0</v>
      </c>
      <c r="AC79" s="26">
        <v>0</v>
      </c>
      <c r="AD79" s="26">
        <v>0</v>
      </c>
      <c r="AE79" s="26">
        <v>0</v>
      </c>
      <c r="AF79" s="26">
        <v>3249</v>
      </c>
      <c r="AG79" s="26">
        <v>7</v>
      </c>
      <c r="AH79" s="26">
        <v>464</v>
      </c>
      <c r="AI79" s="26">
        <v>1</v>
      </c>
      <c r="AJ79" s="26">
        <v>928</v>
      </c>
      <c r="AK79" s="26">
        <v>2</v>
      </c>
      <c r="AL79" s="26">
        <v>1392</v>
      </c>
      <c r="AM79" s="26">
        <v>3</v>
      </c>
      <c r="AN79" s="26">
        <v>2785</v>
      </c>
      <c r="AO79" s="26">
        <v>6</v>
      </c>
      <c r="AP79" s="26">
        <v>1392</v>
      </c>
      <c r="AQ79" s="26">
        <v>3</v>
      </c>
      <c r="AR79" s="26">
        <v>464</v>
      </c>
      <c r="AS79" s="26">
        <v>1</v>
      </c>
      <c r="AT79" s="26">
        <v>1402</v>
      </c>
      <c r="AU79" s="26">
        <v>3</v>
      </c>
      <c r="AV79" s="26">
        <v>0</v>
      </c>
      <c r="AW79" s="26">
        <v>0</v>
      </c>
      <c r="AX79" s="26">
        <v>455</v>
      </c>
      <c r="AY79" s="26">
        <v>1</v>
      </c>
      <c r="AZ79" s="26">
        <v>0</v>
      </c>
      <c r="BA79" s="26">
        <v>0</v>
      </c>
      <c r="BB79" s="26">
        <v>0</v>
      </c>
      <c r="BC79" s="26">
        <v>0</v>
      </c>
      <c r="BD79" s="26">
        <v>0</v>
      </c>
      <c r="BE79" s="26">
        <v>0</v>
      </c>
      <c r="BF79" s="26">
        <v>0</v>
      </c>
      <c r="BG79" s="26">
        <v>0</v>
      </c>
      <c r="BH79" s="26">
        <v>2083</v>
      </c>
      <c r="BI79" s="26">
        <v>5</v>
      </c>
      <c r="BJ79" s="26">
        <v>1667</v>
      </c>
      <c r="BK79" s="26">
        <v>4</v>
      </c>
      <c r="BL79" s="26">
        <v>0</v>
      </c>
      <c r="BM79" s="27">
        <v>0</v>
      </c>
    </row>
    <row r="80" spans="1:65" ht="28.5" customHeight="1">
      <c r="A80" s="21" t="s">
        <v>70</v>
      </c>
      <c r="B80" s="22" t="s">
        <v>102</v>
      </c>
      <c r="C80" s="22" t="s">
        <v>149</v>
      </c>
      <c r="D80" s="22">
        <v>501</v>
      </c>
      <c r="E80" s="22">
        <v>3</v>
      </c>
      <c r="F80" s="22">
        <v>1877</v>
      </c>
      <c r="G80" s="22">
        <v>11</v>
      </c>
      <c r="H80" s="22">
        <v>1583</v>
      </c>
      <c r="I80" s="22">
        <v>9</v>
      </c>
      <c r="J80" s="22">
        <v>1209</v>
      </c>
      <c r="K80" s="22">
        <v>7</v>
      </c>
      <c r="L80" s="22">
        <v>1416</v>
      </c>
      <c r="M80" s="22">
        <v>8</v>
      </c>
      <c r="N80" s="22">
        <v>1837</v>
      </c>
      <c r="O80" s="22">
        <v>11</v>
      </c>
      <c r="P80" s="22">
        <v>1543</v>
      </c>
      <c r="Q80" s="22">
        <v>9</v>
      </c>
      <c r="R80" s="22">
        <v>1002</v>
      </c>
      <c r="S80" s="22">
        <v>6</v>
      </c>
      <c r="T80" s="22">
        <v>132</v>
      </c>
      <c r="U80" s="22">
        <v>1</v>
      </c>
      <c r="V80" s="22">
        <v>668</v>
      </c>
      <c r="W80" s="22">
        <v>4</v>
      </c>
      <c r="X80" s="22">
        <v>334</v>
      </c>
      <c r="Y80" s="22">
        <v>2</v>
      </c>
      <c r="Z80" s="22">
        <v>1042</v>
      </c>
      <c r="AA80" s="22">
        <v>6</v>
      </c>
      <c r="AB80" s="22">
        <v>2545</v>
      </c>
      <c r="AC80" s="22">
        <v>15</v>
      </c>
      <c r="AD80" s="22">
        <v>1381</v>
      </c>
      <c r="AE80" s="22">
        <v>8</v>
      </c>
      <c r="AF80" s="22">
        <v>501</v>
      </c>
      <c r="AG80" s="22">
        <v>3</v>
      </c>
      <c r="AH80" s="22">
        <v>2124</v>
      </c>
      <c r="AI80" s="22">
        <v>12</v>
      </c>
      <c r="AJ80" s="22">
        <v>668</v>
      </c>
      <c r="AK80" s="22">
        <v>4</v>
      </c>
      <c r="AL80" s="22">
        <v>2164</v>
      </c>
      <c r="AM80" s="22">
        <v>12</v>
      </c>
      <c r="AN80" s="22">
        <v>1209</v>
      </c>
      <c r="AO80" s="22">
        <v>7</v>
      </c>
      <c r="AP80" s="22">
        <v>2004</v>
      </c>
      <c r="AQ80" s="22">
        <v>12</v>
      </c>
      <c r="AR80" s="22">
        <v>1543</v>
      </c>
      <c r="AS80" s="22">
        <v>9</v>
      </c>
      <c r="AT80" s="22">
        <v>1427</v>
      </c>
      <c r="AU80" s="22">
        <v>8</v>
      </c>
      <c r="AV80" s="22">
        <v>1682</v>
      </c>
      <c r="AW80" s="22">
        <v>9</v>
      </c>
      <c r="AX80" s="22">
        <v>1464</v>
      </c>
      <c r="AY80" s="22">
        <v>8</v>
      </c>
      <c r="AZ80" s="22">
        <v>2394</v>
      </c>
      <c r="BA80" s="22">
        <v>13</v>
      </c>
      <c r="BB80" s="22">
        <v>2354</v>
      </c>
      <c r="BC80" s="22">
        <v>13</v>
      </c>
      <c r="BD80" s="22">
        <v>2038</v>
      </c>
      <c r="BE80" s="22">
        <v>11</v>
      </c>
      <c r="BF80" s="22">
        <v>3146</v>
      </c>
      <c r="BG80" s="22">
        <v>17</v>
      </c>
      <c r="BH80" s="22">
        <v>2354</v>
      </c>
      <c r="BI80" s="22">
        <v>13</v>
      </c>
      <c r="BJ80" s="22">
        <v>1820</v>
      </c>
      <c r="BK80" s="22">
        <v>10</v>
      </c>
      <c r="BL80" s="22">
        <v>1682</v>
      </c>
      <c r="BM80" s="23">
        <v>9</v>
      </c>
    </row>
    <row r="81" spans="1:65" ht="28.5" customHeight="1">
      <c r="A81" s="25" t="s">
        <v>47</v>
      </c>
      <c r="B81" s="26" t="s">
        <v>103</v>
      </c>
      <c r="C81" s="26" t="s">
        <v>145</v>
      </c>
      <c r="D81" s="26">
        <v>0</v>
      </c>
      <c r="E81" s="26">
        <v>0</v>
      </c>
      <c r="F81" s="26">
        <v>0</v>
      </c>
      <c r="G81" s="26">
        <v>0</v>
      </c>
      <c r="H81" s="26">
        <v>2197</v>
      </c>
      <c r="I81" s="26">
        <v>3</v>
      </c>
      <c r="J81" s="26">
        <v>1596</v>
      </c>
      <c r="K81" s="26">
        <v>4</v>
      </c>
      <c r="L81" s="26">
        <v>2394</v>
      </c>
      <c r="M81" s="26">
        <v>6</v>
      </c>
      <c r="N81" s="26">
        <v>1995</v>
      </c>
      <c r="O81" s="26">
        <v>5</v>
      </c>
      <c r="P81" s="26">
        <v>3192</v>
      </c>
      <c r="Q81" s="26">
        <v>8</v>
      </c>
      <c r="R81" s="26">
        <v>1596</v>
      </c>
      <c r="S81" s="26">
        <v>4</v>
      </c>
      <c r="T81" s="26">
        <v>1995</v>
      </c>
      <c r="U81" s="26">
        <v>5</v>
      </c>
      <c r="V81" s="26">
        <v>2495</v>
      </c>
      <c r="W81" s="26">
        <v>5</v>
      </c>
      <c r="X81" s="26">
        <v>3591</v>
      </c>
      <c r="Y81" s="26">
        <v>9</v>
      </c>
      <c r="Z81" s="26">
        <v>3990</v>
      </c>
      <c r="AA81" s="26">
        <v>10</v>
      </c>
      <c r="AB81" s="26">
        <v>1995</v>
      </c>
      <c r="AC81" s="26">
        <v>5</v>
      </c>
      <c r="AD81" s="26">
        <v>2394</v>
      </c>
      <c r="AE81" s="26">
        <v>6</v>
      </c>
      <c r="AF81" s="26">
        <v>2793</v>
      </c>
      <c r="AG81" s="26">
        <v>7</v>
      </c>
      <c r="AH81" s="26">
        <v>2394</v>
      </c>
      <c r="AI81" s="26">
        <v>6</v>
      </c>
      <c r="AJ81" s="26">
        <v>3990</v>
      </c>
      <c r="AK81" s="26">
        <v>10</v>
      </c>
      <c r="AL81" s="26">
        <v>2394</v>
      </c>
      <c r="AM81" s="26">
        <v>6</v>
      </c>
      <c r="AN81" s="26">
        <v>1596</v>
      </c>
      <c r="AO81" s="26">
        <v>4</v>
      </c>
      <c r="AP81" s="26">
        <v>2793</v>
      </c>
      <c r="AQ81" s="26">
        <v>7</v>
      </c>
      <c r="AR81" s="26">
        <v>1995</v>
      </c>
      <c r="AS81" s="26">
        <v>5</v>
      </c>
      <c r="AT81" s="26">
        <v>1995</v>
      </c>
      <c r="AU81" s="26">
        <v>5</v>
      </c>
      <c r="AV81" s="26">
        <v>1596</v>
      </c>
      <c r="AW81" s="26">
        <v>4</v>
      </c>
      <c r="AX81" s="26">
        <v>4389</v>
      </c>
      <c r="AY81" s="26">
        <v>11</v>
      </c>
      <c r="AZ81" s="26">
        <v>1197</v>
      </c>
      <c r="BA81" s="26">
        <v>3</v>
      </c>
      <c r="BB81" s="26">
        <v>0</v>
      </c>
      <c r="BC81" s="26">
        <v>0</v>
      </c>
      <c r="BD81" s="26">
        <v>3596</v>
      </c>
      <c r="BE81" s="26">
        <v>4</v>
      </c>
      <c r="BF81" s="26">
        <v>399</v>
      </c>
      <c r="BG81" s="26">
        <v>1</v>
      </c>
      <c r="BH81" s="26">
        <v>798</v>
      </c>
      <c r="BI81" s="26">
        <v>2</v>
      </c>
      <c r="BJ81" s="26">
        <v>859</v>
      </c>
      <c r="BK81" s="26">
        <v>1</v>
      </c>
      <c r="BL81" s="26">
        <v>1596</v>
      </c>
      <c r="BM81" s="27">
        <v>4</v>
      </c>
    </row>
    <row r="82" spans="1:65" ht="28.5" customHeight="1">
      <c r="A82" s="21" t="s">
        <v>88</v>
      </c>
      <c r="B82" s="22" t="s">
        <v>101</v>
      </c>
      <c r="C82" s="22" t="s">
        <v>148</v>
      </c>
      <c r="D82" s="22">
        <v>891</v>
      </c>
      <c r="E82" s="22">
        <v>1</v>
      </c>
      <c r="F82" s="22">
        <v>1860</v>
      </c>
      <c r="G82" s="22">
        <v>2</v>
      </c>
      <c r="H82" s="22">
        <v>1783</v>
      </c>
      <c r="I82" s="22">
        <v>2</v>
      </c>
      <c r="J82" s="22">
        <v>1783</v>
      </c>
      <c r="K82" s="22">
        <v>2</v>
      </c>
      <c r="L82" s="22">
        <v>2674</v>
      </c>
      <c r="M82" s="22">
        <v>3</v>
      </c>
      <c r="N82" s="22">
        <v>912</v>
      </c>
      <c r="O82" s="22">
        <v>1</v>
      </c>
      <c r="P82" s="22">
        <v>891</v>
      </c>
      <c r="Q82" s="22">
        <v>1</v>
      </c>
      <c r="R82" s="22">
        <v>891</v>
      </c>
      <c r="S82" s="22">
        <v>1</v>
      </c>
      <c r="T82" s="22">
        <v>1783</v>
      </c>
      <c r="U82" s="22">
        <v>2</v>
      </c>
      <c r="V82" s="22">
        <v>1783</v>
      </c>
      <c r="W82" s="22">
        <v>2</v>
      </c>
      <c r="X82" s="22">
        <v>891</v>
      </c>
      <c r="Y82" s="22">
        <v>1</v>
      </c>
      <c r="Z82" s="22">
        <v>2537</v>
      </c>
      <c r="AA82" s="22">
        <v>3</v>
      </c>
      <c r="AB82" s="22">
        <v>846</v>
      </c>
      <c r="AC82" s="22">
        <v>1</v>
      </c>
      <c r="AD82" s="22">
        <v>1691</v>
      </c>
      <c r="AE82" s="22">
        <v>2</v>
      </c>
      <c r="AF82" s="22">
        <v>0</v>
      </c>
      <c r="AG82" s="22">
        <v>0</v>
      </c>
      <c r="AH82" s="22">
        <v>846</v>
      </c>
      <c r="AI82" s="22">
        <v>1</v>
      </c>
      <c r="AJ82" s="22">
        <v>1691</v>
      </c>
      <c r="AK82" s="22">
        <v>2</v>
      </c>
      <c r="AL82" s="22">
        <v>1691</v>
      </c>
      <c r="AM82" s="22">
        <v>2</v>
      </c>
      <c r="AN82" s="22">
        <v>846</v>
      </c>
      <c r="AO82" s="22">
        <v>1</v>
      </c>
      <c r="AP82" s="22">
        <v>1672</v>
      </c>
      <c r="AQ82" s="22">
        <v>2</v>
      </c>
      <c r="AR82" s="22">
        <v>0</v>
      </c>
      <c r="AS82" s="22">
        <v>0</v>
      </c>
      <c r="AT82" s="22">
        <v>836</v>
      </c>
      <c r="AU82" s="22">
        <v>1</v>
      </c>
      <c r="AV82" s="22">
        <v>901</v>
      </c>
      <c r="AW82" s="22">
        <v>1</v>
      </c>
      <c r="AX82" s="22">
        <v>1801</v>
      </c>
      <c r="AY82" s="22">
        <v>2</v>
      </c>
      <c r="AZ82" s="22">
        <v>901</v>
      </c>
      <c r="BA82" s="22">
        <v>1</v>
      </c>
      <c r="BB82" s="22">
        <v>1889</v>
      </c>
      <c r="BC82" s="22">
        <v>2</v>
      </c>
      <c r="BD82" s="22">
        <v>944</v>
      </c>
      <c r="BE82" s="22">
        <v>1</v>
      </c>
      <c r="BF82" s="22">
        <v>910</v>
      </c>
      <c r="BG82" s="22">
        <v>1</v>
      </c>
      <c r="BH82" s="22">
        <v>910</v>
      </c>
      <c r="BI82" s="22">
        <v>1</v>
      </c>
      <c r="BJ82" s="22">
        <v>910</v>
      </c>
      <c r="BK82" s="22">
        <v>1</v>
      </c>
      <c r="BL82" s="22">
        <v>901</v>
      </c>
      <c r="BM82" s="23">
        <v>1</v>
      </c>
    </row>
    <row r="83" spans="1:65" ht="28.5" customHeight="1">
      <c r="A83" s="25" t="s">
        <v>22</v>
      </c>
      <c r="B83" s="26" t="s">
        <v>101</v>
      </c>
      <c r="C83" s="26" t="s">
        <v>147</v>
      </c>
      <c r="D83" s="26">
        <v>0</v>
      </c>
      <c r="E83" s="26">
        <v>0</v>
      </c>
      <c r="F83" s="26">
        <v>1798</v>
      </c>
      <c r="G83" s="26">
        <v>2</v>
      </c>
      <c r="H83" s="26">
        <v>2697</v>
      </c>
      <c r="I83" s="26">
        <v>3</v>
      </c>
      <c r="J83" s="26">
        <v>2697</v>
      </c>
      <c r="K83" s="26">
        <v>3</v>
      </c>
      <c r="L83" s="26">
        <v>1798</v>
      </c>
      <c r="M83" s="26">
        <v>2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  <c r="T83" s="26">
        <v>844</v>
      </c>
      <c r="U83" s="26">
        <v>1</v>
      </c>
      <c r="V83" s="26">
        <v>5907</v>
      </c>
      <c r="W83" s="26">
        <v>7</v>
      </c>
      <c r="X83" s="26">
        <v>3375</v>
      </c>
      <c r="Y83" s="26">
        <v>4</v>
      </c>
      <c r="Z83" s="26">
        <v>3375</v>
      </c>
      <c r="AA83" s="26">
        <v>4</v>
      </c>
      <c r="AB83" s="26">
        <v>2531</v>
      </c>
      <c r="AC83" s="26">
        <v>3</v>
      </c>
      <c r="AD83" s="26">
        <v>4219</v>
      </c>
      <c r="AE83" s="26">
        <v>5</v>
      </c>
      <c r="AF83" s="26">
        <v>1688</v>
      </c>
      <c r="AG83" s="26">
        <v>2</v>
      </c>
      <c r="AH83" s="26">
        <v>1688</v>
      </c>
      <c r="AI83" s="26">
        <v>2</v>
      </c>
      <c r="AJ83" s="26">
        <v>2531</v>
      </c>
      <c r="AK83" s="26">
        <v>3</v>
      </c>
      <c r="AL83" s="26">
        <v>1688</v>
      </c>
      <c r="AM83" s="26">
        <v>2</v>
      </c>
      <c r="AN83" s="26">
        <v>1672</v>
      </c>
      <c r="AO83" s="26">
        <v>2</v>
      </c>
      <c r="AP83" s="26">
        <v>836</v>
      </c>
      <c r="AQ83" s="26">
        <v>1</v>
      </c>
      <c r="AR83" s="26">
        <v>1680</v>
      </c>
      <c r="AS83" s="26">
        <v>2</v>
      </c>
      <c r="AT83" s="26">
        <v>853</v>
      </c>
      <c r="AU83" s="26">
        <v>1</v>
      </c>
      <c r="AV83" s="26">
        <v>10846</v>
      </c>
      <c r="AW83" s="26">
        <v>13</v>
      </c>
      <c r="AX83" s="26">
        <v>5840</v>
      </c>
      <c r="AY83" s="26">
        <v>7</v>
      </c>
      <c r="AZ83" s="26">
        <v>5840</v>
      </c>
      <c r="BA83" s="26">
        <v>7</v>
      </c>
      <c r="BB83" s="26">
        <v>4172</v>
      </c>
      <c r="BC83" s="26">
        <v>5</v>
      </c>
      <c r="BD83" s="26">
        <v>5840</v>
      </c>
      <c r="BE83" s="26">
        <v>7</v>
      </c>
      <c r="BF83" s="26">
        <v>4882</v>
      </c>
      <c r="BG83" s="26">
        <v>6</v>
      </c>
      <c r="BH83" s="26">
        <v>8864</v>
      </c>
      <c r="BI83" s="26">
        <v>11</v>
      </c>
      <c r="BJ83" s="26">
        <v>5641</v>
      </c>
      <c r="BK83" s="26">
        <v>7</v>
      </c>
      <c r="BL83" s="26">
        <v>10846</v>
      </c>
      <c r="BM83" s="27">
        <v>13</v>
      </c>
    </row>
    <row r="84" spans="1:65" ht="28.5" customHeight="1">
      <c r="A84" s="21" t="s">
        <v>23</v>
      </c>
      <c r="B84" s="22" t="s">
        <v>102</v>
      </c>
      <c r="C84" s="22" t="s">
        <v>150</v>
      </c>
      <c r="D84" s="22">
        <v>8058</v>
      </c>
      <c r="E84" s="22">
        <v>42</v>
      </c>
      <c r="F84" s="22">
        <v>8138</v>
      </c>
      <c r="G84" s="22">
        <v>42</v>
      </c>
      <c r="H84" s="22">
        <v>5870</v>
      </c>
      <c r="I84" s="22">
        <v>30</v>
      </c>
      <c r="J84" s="22">
        <v>8625</v>
      </c>
      <c r="K84" s="22">
        <v>45</v>
      </c>
      <c r="L84" s="22">
        <v>7531</v>
      </c>
      <c r="M84" s="22">
        <v>39</v>
      </c>
      <c r="N84" s="22">
        <v>7044</v>
      </c>
      <c r="O84" s="22">
        <v>36</v>
      </c>
      <c r="P84" s="22">
        <v>4885</v>
      </c>
      <c r="Q84" s="22">
        <v>25</v>
      </c>
      <c r="R84" s="22">
        <v>9506</v>
      </c>
      <c r="S84" s="22">
        <v>50</v>
      </c>
      <c r="T84" s="22">
        <v>7995</v>
      </c>
      <c r="U84" s="22">
        <v>41</v>
      </c>
      <c r="V84" s="22">
        <v>6248</v>
      </c>
      <c r="W84" s="22">
        <v>32</v>
      </c>
      <c r="X84" s="22">
        <v>8367</v>
      </c>
      <c r="Y84" s="22">
        <v>43</v>
      </c>
      <c r="Z84" s="22">
        <v>7374</v>
      </c>
      <c r="AA84" s="22">
        <v>38</v>
      </c>
      <c r="AB84" s="22">
        <v>7576</v>
      </c>
      <c r="AC84" s="22">
        <v>40</v>
      </c>
      <c r="AD84" s="22">
        <v>8790</v>
      </c>
      <c r="AE84" s="22">
        <v>46</v>
      </c>
      <c r="AF84" s="22">
        <v>10106</v>
      </c>
      <c r="AG84" s="22">
        <v>52</v>
      </c>
      <c r="AH84" s="22">
        <v>8506</v>
      </c>
      <c r="AI84" s="22">
        <v>44</v>
      </c>
      <c r="AJ84" s="22">
        <v>8665</v>
      </c>
      <c r="AK84" s="22">
        <v>45</v>
      </c>
      <c r="AL84" s="22">
        <v>8436</v>
      </c>
      <c r="AM84" s="22">
        <v>44</v>
      </c>
      <c r="AN84" s="22">
        <v>6687</v>
      </c>
      <c r="AO84" s="22">
        <v>35</v>
      </c>
      <c r="AP84" s="22">
        <v>7831</v>
      </c>
      <c r="AQ84" s="22">
        <v>39</v>
      </c>
      <c r="AR84" s="22">
        <v>8138</v>
      </c>
      <c r="AS84" s="22">
        <v>42</v>
      </c>
      <c r="AT84" s="22">
        <v>7740</v>
      </c>
      <c r="AU84" s="22">
        <v>40</v>
      </c>
      <c r="AV84" s="22">
        <v>2170</v>
      </c>
      <c r="AW84" s="22">
        <v>10</v>
      </c>
      <c r="AX84" s="22">
        <v>5385</v>
      </c>
      <c r="AY84" s="22">
        <v>25</v>
      </c>
      <c r="AZ84" s="22">
        <v>3215</v>
      </c>
      <c r="BA84" s="22">
        <v>15</v>
      </c>
      <c r="BB84" s="22">
        <v>3344</v>
      </c>
      <c r="BC84" s="22">
        <v>16</v>
      </c>
      <c r="BD84" s="22">
        <v>3633</v>
      </c>
      <c r="BE84" s="22">
        <v>17</v>
      </c>
      <c r="BF84" s="22">
        <v>2966</v>
      </c>
      <c r="BG84" s="22">
        <v>14</v>
      </c>
      <c r="BH84" s="22">
        <v>4011</v>
      </c>
      <c r="BI84" s="22">
        <v>19</v>
      </c>
      <c r="BJ84" s="22">
        <v>1712</v>
      </c>
      <c r="BK84" s="22">
        <v>8</v>
      </c>
      <c r="BL84" s="22">
        <v>2170</v>
      </c>
      <c r="BM84" s="23">
        <v>10</v>
      </c>
    </row>
    <row r="85" spans="1:65" ht="28.5" customHeight="1">
      <c r="A85" s="25" t="s">
        <v>66</v>
      </c>
      <c r="B85" s="26" t="s">
        <v>104</v>
      </c>
      <c r="C85" s="26" t="s">
        <v>144</v>
      </c>
      <c r="D85" s="26">
        <v>3365</v>
      </c>
      <c r="E85" s="26">
        <v>11</v>
      </c>
      <c r="F85" s="26">
        <v>2360</v>
      </c>
      <c r="G85" s="26">
        <v>8</v>
      </c>
      <c r="H85" s="26">
        <v>4505</v>
      </c>
      <c r="I85" s="26">
        <v>15</v>
      </c>
      <c r="J85" s="26">
        <v>2775</v>
      </c>
      <c r="K85" s="26">
        <v>9</v>
      </c>
      <c r="L85" s="26">
        <v>3620</v>
      </c>
      <c r="M85" s="26">
        <v>12</v>
      </c>
      <c r="N85" s="26">
        <v>2735</v>
      </c>
      <c r="O85" s="26">
        <v>9</v>
      </c>
      <c r="P85" s="26">
        <v>2145</v>
      </c>
      <c r="Q85" s="26">
        <v>7</v>
      </c>
      <c r="R85" s="26">
        <v>4465</v>
      </c>
      <c r="S85" s="26">
        <v>15</v>
      </c>
      <c r="T85" s="26">
        <v>2735</v>
      </c>
      <c r="U85" s="26">
        <v>9</v>
      </c>
      <c r="V85" s="26">
        <v>2065</v>
      </c>
      <c r="W85" s="26">
        <v>7</v>
      </c>
      <c r="X85" s="26">
        <v>4130</v>
      </c>
      <c r="Y85" s="26">
        <v>14</v>
      </c>
      <c r="Z85" s="26">
        <v>3660</v>
      </c>
      <c r="AA85" s="26">
        <v>12</v>
      </c>
      <c r="AB85" s="26">
        <v>3580</v>
      </c>
      <c r="AC85" s="26">
        <v>12</v>
      </c>
      <c r="AD85" s="26">
        <v>1810</v>
      </c>
      <c r="AE85" s="26">
        <v>6</v>
      </c>
      <c r="AF85" s="26">
        <v>4290</v>
      </c>
      <c r="AG85" s="26">
        <v>14</v>
      </c>
      <c r="AH85" s="26">
        <v>2520</v>
      </c>
      <c r="AI85" s="26">
        <v>8</v>
      </c>
      <c r="AJ85" s="26">
        <v>3995</v>
      </c>
      <c r="AK85" s="26">
        <v>13</v>
      </c>
      <c r="AL85" s="26">
        <v>3190</v>
      </c>
      <c r="AM85" s="26">
        <v>10</v>
      </c>
      <c r="AN85" s="26">
        <v>3245</v>
      </c>
      <c r="AO85" s="26">
        <v>11</v>
      </c>
      <c r="AP85" s="26">
        <v>2440</v>
      </c>
      <c r="AQ85" s="26">
        <v>8</v>
      </c>
      <c r="AR85" s="26">
        <v>1730</v>
      </c>
      <c r="AS85" s="26">
        <v>6</v>
      </c>
      <c r="AT85" s="26">
        <v>1435</v>
      </c>
      <c r="AU85" s="26">
        <v>5</v>
      </c>
      <c r="AV85" s="26">
        <v>0</v>
      </c>
      <c r="AW85" s="26">
        <v>0</v>
      </c>
      <c r="AX85" s="26">
        <v>0</v>
      </c>
      <c r="AY85" s="26">
        <v>0</v>
      </c>
      <c r="AZ85" s="26">
        <v>598</v>
      </c>
      <c r="BA85" s="26">
        <v>2</v>
      </c>
      <c r="BB85" s="26">
        <v>6657</v>
      </c>
      <c r="BC85" s="26">
        <v>23</v>
      </c>
      <c r="BD85" s="26">
        <v>4783</v>
      </c>
      <c r="BE85" s="26">
        <v>17</v>
      </c>
      <c r="BF85" s="26">
        <v>5152</v>
      </c>
      <c r="BG85" s="26">
        <v>18</v>
      </c>
      <c r="BH85" s="26">
        <v>7075</v>
      </c>
      <c r="BI85" s="26">
        <v>25</v>
      </c>
      <c r="BJ85" s="26">
        <v>5830</v>
      </c>
      <c r="BK85" s="26">
        <v>20</v>
      </c>
      <c r="BL85" s="26">
        <v>0</v>
      </c>
      <c r="BM85" s="27">
        <v>0</v>
      </c>
    </row>
    <row r="86" spans="1:65" ht="28.5" customHeight="1">
      <c r="A86" s="21" t="s">
        <v>85</v>
      </c>
      <c r="B86" s="22" t="s">
        <v>104</v>
      </c>
      <c r="C86" s="22" t="s">
        <v>142</v>
      </c>
      <c r="D86" s="22">
        <v>0</v>
      </c>
      <c r="E86" s="22">
        <v>0</v>
      </c>
      <c r="F86" s="22">
        <v>0</v>
      </c>
      <c r="G86" s="22">
        <v>0</v>
      </c>
      <c r="H86" s="22">
        <v>0</v>
      </c>
      <c r="I86" s="22">
        <v>0</v>
      </c>
      <c r="J86" s="22">
        <v>0</v>
      </c>
      <c r="K86" s="22">
        <v>0</v>
      </c>
      <c r="L86" s="22">
        <v>0</v>
      </c>
      <c r="M86" s="22">
        <v>0</v>
      </c>
      <c r="N86" s="22">
        <v>0</v>
      </c>
      <c r="O86" s="22">
        <v>0</v>
      </c>
      <c r="P86" s="22">
        <v>0</v>
      </c>
      <c r="Q86" s="22">
        <v>0</v>
      </c>
      <c r="R86" s="22">
        <v>0</v>
      </c>
      <c r="S86" s="22">
        <v>0</v>
      </c>
      <c r="T86" s="22">
        <v>0</v>
      </c>
      <c r="U86" s="22">
        <v>0</v>
      </c>
      <c r="V86" s="22">
        <v>0</v>
      </c>
      <c r="W86" s="22">
        <v>0</v>
      </c>
      <c r="X86" s="22">
        <v>0</v>
      </c>
      <c r="Y86" s="22">
        <v>0</v>
      </c>
      <c r="Z86" s="22">
        <v>0</v>
      </c>
      <c r="AA86" s="22">
        <v>0</v>
      </c>
      <c r="AB86" s="22">
        <v>0</v>
      </c>
      <c r="AC86" s="22">
        <v>0</v>
      </c>
      <c r="AD86" s="22">
        <v>0</v>
      </c>
      <c r="AE86" s="22">
        <v>0</v>
      </c>
      <c r="AF86" s="22">
        <v>0</v>
      </c>
      <c r="AG86" s="22">
        <v>0</v>
      </c>
      <c r="AH86" s="22">
        <v>0</v>
      </c>
      <c r="AI86" s="22">
        <v>0</v>
      </c>
      <c r="AJ86" s="22">
        <v>0</v>
      </c>
      <c r="AK86" s="22">
        <v>0</v>
      </c>
      <c r="AL86" s="22">
        <v>0</v>
      </c>
      <c r="AM86" s="22">
        <v>0</v>
      </c>
      <c r="AN86" s="22">
        <v>359</v>
      </c>
      <c r="AO86" s="22">
        <v>1</v>
      </c>
      <c r="AP86" s="22">
        <v>0</v>
      </c>
      <c r="AQ86" s="22">
        <v>0</v>
      </c>
      <c r="AR86" s="22">
        <v>0</v>
      </c>
      <c r="AS86" s="22">
        <v>0</v>
      </c>
      <c r="AT86" s="22">
        <v>0</v>
      </c>
      <c r="AU86" s="22">
        <v>0</v>
      </c>
      <c r="AV86" s="22">
        <v>0</v>
      </c>
      <c r="AW86" s="22">
        <v>0</v>
      </c>
      <c r="AX86" s="22">
        <v>0</v>
      </c>
      <c r="AY86" s="22">
        <v>0</v>
      </c>
      <c r="AZ86" s="22">
        <v>0</v>
      </c>
      <c r="BA86" s="22">
        <v>0</v>
      </c>
      <c r="BB86" s="22">
        <v>0</v>
      </c>
      <c r="BC86" s="22">
        <v>0</v>
      </c>
      <c r="BD86" s="22">
        <v>758</v>
      </c>
      <c r="BE86" s="22">
        <v>2</v>
      </c>
      <c r="BF86" s="22">
        <v>359</v>
      </c>
      <c r="BG86" s="22">
        <v>1</v>
      </c>
      <c r="BH86" s="22">
        <v>0</v>
      </c>
      <c r="BI86" s="22">
        <v>0</v>
      </c>
      <c r="BJ86" s="22">
        <v>0</v>
      </c>
      <c r="BK86" s="22">
        <v>0</v>
      </c>
      <c r="BL86" s="22">
        <v>0</v>
      </c>
      <c r="BM86" s="23">
        <v>0</v>
      </c>
    </row>
    <row r="87" spans="1:65" ht="28.5" customHeight="1">
      <c r="A87" s="25" t="s">
        <v>28</v>
      </c>
      <c r="B87" s="26" t="s">
        <v>102</v>
      </c>
      <c r="C87" s="26" t="s">
        <v>149</v>
      </c>
      <c r="D87" s="26">
        <v>16450</v>
      </c>
      <c r="E87" s="26">
        <v>33</v>
      </c>
      <c r="F87" s="26">
        <v>15769</v>
      </c>
      <c r="G87" s="26">
        <v>32</v>
      </c>
      <c r="H87" s="26">
        <v>19212</v>
      </c>
      <c r="I87" s="26">
        <v>39</v>
      </c>
      <c r="J87" s="26">
        <v>24138</v>
      </c>
      <c r="K87" s="26">
        <v>49</v>
      </c>
      <c r="L87" s="26">
        <v>21245</v>
      </c>
      <c r="M87" s="26">
        <v>43</v>
      </c>
      <c r="N87" s="26">
        <v>22283</v>
      </c>
      <c r="O87" s="26">
        <v>45</v>
      </c>
      <c r="P87" s="26">
        <v>20197</v>
      </c>
      <c r="Q87" s="26">
        <v>41</v>
      </c>
      <c r="R87" s="26">
        <v>17734</v>
      </c>
      <c r="S87" s="26">
        <v>36</v>
      </c>
      <c r="T87" s="26">
        <v>20197</v>
      </c>
      <c r="U87" s="26">
        <v>41</v>
      </c>
      <c r="V87" s="26">
        <v>24138</v>
      </c>
      <c r="W87" s="26">
        <v>49</v>
      </c>
      <c r="X87" s="26">
        <v>24631</v>
      </c>
      <c r="Y87" s="26">
        <v>50</v>
      </c>
      <c r="Z87" s="26">
        <v>13793</v>
      </c>
      <c r="AA87" s="26">
        <v>28</v>
      </c>
      <c r="AB87" s="26">
        <v>17242</v>
      </c>
      <c r="AC87" s="26">
        <v>35</v>
      </c>
      <c r="AD87" s="26">
        <v>14778</v>
      </c>
      <c r="AE87" s="26">
        <v>30</v>
      </c>
      <c r="AF87" s="26">
        <v>17734</v>
      </c>
      <c r="AG87" s="26">
        <v>36</v>
      </c>
      <c r="AH87" s="26">
        <v>15271</v>
      </c>
      <c r="AI87" s="26">
        <v>31</v>
      </c>
      <c r="AJ87" s="26">
        <v>24631</v>
      </c>
      <c r="AK87" s="26">
        <v>50</v>
      </c>
      <c r="AL87" s="26">
        <v>22660</v>
      </c>
      <c r="AM87" s="26">
        <v>46</v>
      </c>
      <c r="AN87" s="26">
        <v>23645</v>
      </c>
      <c r="AO87" s="26">
        <v>48</v>
      </c>
      <c r="AP87" s="26">
        <v>23153</v>
      </c>
      <c r="AQ87" s="26">
        <v>47</v>
      </c>
      <c r="AR87" s="26">
        <v>27094</v>
      </c>
      <c r="AS87" s="26">
        <v>55</v>
      </c>
      <c r="AT87" s="26">
        <v>38441</v>
      </c>
      <c r="AU87" s="26">
        <v>78</v>
      </c>
      <c r="AV87" s="26">
        <v>43964</v>
      </c>
      <c r="AW87" s="26">
        <v>91</v>
      </c>
      <c r="AX87" s="26">
        <v>50245</v>
      </c>
      <c r="AY87" s="26">
        <v>104</v>
      </c>
      <c r="AZ87" s="26">
        <v>31403</v>
      </c>
      <c r="BA87" s="26">
        <v>65</v>
      </c>
      <c r="BB87" s="26">
        <v>30437</v>
      </c>
      <c r="BC87" s="26">
        <v>63</v>
      </c>
      <c r="BD87" s="26">
        <v>34785</v>
      </c>
      <c r="BE87" s="26">
        <v>72</v>
      </c>
      <c r="BF87" s="26">
        <v>29631</v>
      </c>
      <c r="BG87" s="26">
        <v>60</v>
      </c>
      <c r="BH87" s="26">
        <v>27586</v>
      </c>
      <c r="BI87" s="26">
        <v>56</v>
      </c>
      <c r="BJ87" s="26">
        <v>21182</v>
      </c>
      <c r="BK87" s="26">
        <v>43</v>
      </c>
      <c r="BL87" s="26">
        <v>43964</v>
      </c>
      <c r="BM87" s="27">
        <v>91</v>
      </c>
    </row>
    <row r="88" spans="1:65" ht="28.5" customHeight="1">
      <c r="A88" s="21" t="s">
        <v>75</v>
      </c>
      <c r="B88" s="22" t="s">
        <v>102</v>
      </c>
      <c r="C88" s="22" t="s">
        <v>149</v>
      </c>
      <c r="D88" s="22">
        <v>10994</v>
      </c>
      <c r="E88" s="22">
        <v>13</v>
      </c>
      <c r="F88" s="22">
        <v>10291</v>
      </c>
      <c r="G88" s="22">
        <v>12</v>
      </c>
      <c r="H88" s="22">
        <v>11979</v>
      </c>
      <c r="I88" s="22">
        <v>14</v>
      </c>
      <c r="J88" s="22">
        <v>9447</v>
      </c>
      <c r="K88" s="22">
        <v>11</v>
      </c>
      <c r="L88" s="22">
        <v>4221</v>
      </c>
      <c r="M88" s="22">
        <v>5</v>
      </c>
      <c r="N88" s="22">
        <v>2477</v>
      </c>
      <c r="O88" s="22">
        <v>3</v>
      </c>
      <c r="P88" s="22">
        <v>12878</v>
      </c>
      <c r="Q88" s="22">
        <v>15</v>
      </c>
      <c r="R88" s="22">
        <v>11190</v>
      </c>
      <c r="S88" s="22">
        <v>13</v>
      </c>
      <c r="T88" s="22">
        <v>7649</v>
      </c>
      <c r="U88" s="22">
        <v>9</v>
      </c>
      <c r="V88" s="22">
        <v>6916</v>
      </c>
      <c r="W88" s="22">
        <v>8</v>
      </c>
      <c r="X88" s="22">
        <v>12878</v>
      </c>
      <c r="Y88" s="22">
        <v>15</v>
      </c>
      <c r="Z88" s="22">
        <v>9282</v>
      </c>
      <c r="AA88" s="22">
        <v>11</v>
      </c>
      <c r="AB88" s="22">
        <v>11868</v>
      </c>
      <c r="AC88" s="22">
        <v>14</v>
      </c>
      <c r="AD88" s="22">
        <v>13666</v>
      </c>
      <c r="AE88" s="22">
        <v>16</v>
      </c>
      <c r="AF88" s="22">
        <v>10181</v>
      </c>
      <c r="AG88" s="22">
        <v>12</v>
      </c>
      <c r="AH88" s="22">
        <v>8438</v>
      </c>
      <c r="AI88" s="22">
        <v>10</v>
      </c>
      <c r="AJ88" s="22">
        <v>5907</v>
      </c>
      <c r="AK88" s="22">
        <v>7</v>
      </c>
      <c r="AL88" s="22">
        <v>5063</v>
      </c>
      <c r="AM88" s="22">
        <v>6</v>
      </c>
      <c r="AN88" s="22">
        <v>5876</v>
      </c>
      <c r="AO88" s="22">
        <v>7</v>
      </c>
      <c r="AP88" s="22">
        <v>5853</v>
      </c>
      <c r="AQ88" s="22">
        <v>7</v>
      </c>
      <c r="AR88" s="22">
        <v>7526</v>
      </c>
      <c r="AS88" s="22">
        <v>9</v>
      </c>
      <c r="AT88" s="22">
        <v>6690</v>
      </c>
      <c r="AU88" s="22">
        <v>8</v>
      </c>
      <c r="AV88" s="22">
        <v>5840</v>
      </c>
      <c r="AW88" s="22">
        <v>7</v>
      </c>
      <c r="AX88" s="22">
        <v>6674</v>
      </c>
      <c r="AY88" s="22">
        <v>8</v>
      </c>
      <c r="AZ88" s="22">
        <v>5006</v>
      </c>
      <c r="BA88" s="22">
        <v>6</v>
      </c>
      <c r="BB88" s="22">
        <v>10846</v>
      </c>
      <c r="BC88" s="22">
        <v>13</v>
      </c>
      <c r="BD88" s="22">
        <v>5840</v>
      </c>
      <c r="BE88" s="22">
        <v>7</v>
      </c>
      <c r="BF88" s="22">
        <v>6769</v>
      </c>
      <c r="BG88" s="22">
        <v>8</v>
      </c>
      <c r="BH88" s="22">
        <v>10969</v>
      </c>
      <c r="BI88" s="22">
        <v>13</v>
      </c>
      <c r="BJ88" s="22">
        <v>5907</v>
      </c>
      <c r="BK88" s="22">
        <v>7</v>
      </c>
      <c r="BL88" s="22">
        <v>5840</v>
      </c>
      <c r="BM88" s="23">
        <v>7</v>
      </c>
    </row>
    <row r="89" spans="1:65" ht="28.5" customHeight="1">
      <c r="A89" s="25" t="s">
        <v>19</v>
      </c>
      <c r="B89" s="26" t="s">
        <v>104</v>
      </c>
      <c r="C89" s="26" t="s">
        <v>143</v>
      </c>
      <c r="D89" s="26">
        <v>9087</v>
      </c>
      <c r="E89" s="26">
        <v>13</v>
      </c>
      <c r="F89" s="26">
        <v>6291</v>
      </c>
      <c r="G89" s="26">
        <v>9</v>
      </c>
      <c r="H89" s="26">
        <v>6990</v>
      </c>
      <c r="I89" s="26">
        <v>10</v>
      </c>
      <c r="J89" s="26">
        <v>8388</v>
      </c>
      <c r="K89" s="26">
        <v>12</v>
      </c>
      <c r="L89" s="26">
        <v>7689</v>
      </c>
      <c r="M89" s="26">
        <v>11</v>
      </c>
      <c r="N89" s="26">
        <v>7689</v>
      </c>
      <c r="O89" s="26">
        <v>11</v>
      </c>
      <c r="P89" s="26">
        <v>9087</v>
      </c>
      <c r="Q89" s="26">
        <v>13</v>
      </c>
      <c r="R89" s="26">
        <v>11184</v>
      </c>
      <c r="S89" s="26">
        <v>16</v>
      </c>
      <c r="T89" s="26">
        <v>11883</v>
      </c>
      <c r="U89" s="26">
        <v>17</v>
      </c>
      <c r="V89" s="26">
        <v>12582</v>
      </c>
      <c r="W89" s="26">
        <v>18</v>
      </c>
      <c r="X89" s="26">
        <v>11883</v>
      </c>
      <c r="Y89" s="26">
        <v>17</v>
      </c>
      <c r="Z89" s="26">
        <v>11883</v>
      </c>
      <c r="AA89" s="26">
        <v>17</v>
      </c>
      <c r="AB89" s="26">
        <v>10784</v>
      </c>
      <c r="AC89" s="26">
        <v>16</v>
      </c>
      <c r="AD89" s="26">
        <v>16874</v>
      </c>
      <c r="AE89" s="26">
        <v>26</v>
      </c>
      <c r="AF89" s="26">
        <v>12980</v>
      </c>
      <c r="AG89" s="26">
        <v>20</v>
      </c>
      <c r="AH89" s="26">
        <v>15856</v>
      </c>
      <c r="AI89" s="26">
        <v>24</v>
      </c>
      <c r="AJ89" s="26">
        <v>15576</v>
      </c>
      <c r="AK89" s="26">
        <v>24</v>
      </c>
      <c r="AL89" s="26">
        <v>13629</v>
      </c>
      <c r="AM89" s="26">
        <v>21</v>
      </c>
      <c r="AN89" s="26">
        <v>15576</v>
      </c>
      <c r="AO89" s="26">
        <v>24</v>
      </c>
      <c r="AP89" s="26">
        <v>18172</v>
      </c>
      <c r="AQ89" s="26">
        <v>28</v>
      </c>
      <c r="AR89" s="26">
        <v>11033</v>
      </c>
      <c r="AS89" s="26">
        <v>17</v>
      </c>
      <c r="AT89" s="26">
        <v>17523</v>
      </c>
      <c r="AU89" s="26">
        <v>27</v>
      </c>
      <c r="AV89" s="26">
        <v>22066</v>
      </c>
      <c r="AW89" s="26">
        <v>34</v>
      </c>
      <c r="AX89" s="26">
        <v>16225</v>
      </c>
      <c r="AY89" s="26">
        <v>25</v>
      </c>
      <c r="AZ89" s="26">
        <v>14927</v>
      </c>
      <c r="BA89" s="26">
        <v>23</v>
      </c>
      <c r="BB89" s="26">
        <v>18172</v>
      </c>
      <c r="BC89" s="26">
        <v>28</v>
      </c>
      <c r="BD89" s="26">
        <v>20119</v>
      </c>
      <c r="BE89" s="26">
        <v>31</v>
      </c>
      <c r="BF89" s="26">
        <v>23750</v>
      </c>
      <c r="BG89" s="26">
        <v>38</v>
      </c>
      <c r="BH89" s="26">
        <v>20000</v>
      </c>
      <c r="BI89" s="26">
        <v>32</v>
      </c>
      <c r="BJ89" s="26">
        <v>13750</v>
      </c>
      <c r="BK89" s="26">
        <v>22</v>
      </c>
      <c r="BL89" s="26">
        <v>22066</v>
      </c>
      <c r="BM89" s="27">
        <v>34</v>
      </c>
    </row>
    <row r="90" spans="1:65" ht="28.5" customHeight="1">
      <c r="A90" s="21" t="s">
        <v>52</v>
      </c>
      <c r="B90" s="22" t="s">
        <v>101</v>
      </c>
      <c r="C90" s="22" t="s">
        <v>148</v>
      </c>
      <c r="D90" s="22">
        <v>17132</v>
      </c>
      <c r="E90" s="22">
        <v>41</v>
      </c>
      <c r="F90" s="22">
        <v>23400</v>
      </c>
      <c r="G90" s="22">
        <v>56</v>
      </c>
      <c r="H90" s="22">
        <v>30086</v>
      </c>
      <c r="I90" s="22">
        <v>72</v>
      </c>
      <c r="J90" s="22">
        <v>17132</v>
      </c>
      <c r="K90" s="22">
        <v>41</v>
      </c>
      <c r="L90" s="22">
        <v>18804</v>
      </c>
      <c r="M90" s="22">
        <v>45</v>
      </c>
      <c r="N90" s="22">
        <v>16714</v>
      </c>
      <c r="O90" s="22">
        <v>40</v>
      </c>
      <c r="P90" s="22">
        <v>12536</v>
      </c>
      <c r="Q90" s="22">
        <v>30</v>
      </c>
      <c r="R90" s="22">
        <v>20475</v>
      </c>
      <c r="S90" s="22">
        <v>49</v>
      </c>
      <c r="T90" s="22">
        <v>21729</v>
      </c>
      <c r="U90" s="22">
        <v>52</v>
      </c>
      <c r="V90" s="22">
        <v>24236</v>
      </c>
      <c r="W90" s="22">
        <v>58</v>
      </c>
      <c r="X90" s="22">
        <v>21311</v>
      </c>
      <c r="Y90" s="22">
        <v>51</v>
      </c>
      <c r="Z90" s="22">
        <v>19222</v>
      </c>
      <c r="AA90" s="22">
        <v>46</v>
      </c>
      <c r="AB90" s="22">
        <v>15880</v>
      </c>
      <c r="AC90" s="22">
        <v>38</v>
      </c>
      <c r="AD90" s="22">
        <v>11282</v>
      </c>
      <c r="AE90" s="22">
        <v>27</v>
      </c>
      <c r="AF90" s="22">
        <v>18804</v>
      </c>
      <c r="AG90" s="22">
        <v>45</v>
      </c>
      <c r="AH90" s="22">
        <v>13372</v>
      </c>
      <c r="AI90" s="22">
        <v>32</v>
      </c>
      <c r="AJ90" s="22">
        <v>11282</v>
      </c>
      <c r="AK90" s="22">
        <v>27</v>
      </c>
      <c r="AL90" s="22">
        <v>13789</v>
      </c>
      <c r="AM90" s="22">
        <v>33</v>
      </c>
      <c r="AN90" s="22">
        <v>13372</v>
      </c>
      <c r="AO90" s="22">
        <v>32</v>
      </c>
      <c r="AP90" s="22">
        <v>11700</v>
      </c>
      <c r="AQ90" s="22">
        <v>28</v>
      </c>
      <c r="AR90" s="22">
        <v>15461</v>
      </c>
      <c r="AS90" s="22">
        <v>37</v>
      </c>
      <c r="AT90" s="22">
        <v>15879</v>
      </c>
      <c r="AU90" s="22">
        <v>38</v>
      </c>
      <c r="AV90" s="22">
        <v>14625</v>
      </c>
      <c r="AW90" s="22">
        <v>35</v>
      </c>
      <c r="AX90" s="22">
        <v>16297</v>
      </c>
      <c r="AY90" s="22">
        <v>39</v>
      </c>
      <c r="AZ90" s="22">
        <v>16714</v>
      </c>
      <c r="BA90" s="22">
        <v>40</v>
      </c>
      <c r="BB90" s="22">
        <v>17132</v>
      </c>
      <c r="BC90" s="22">
        <v>41</v>
      </c>
      <c r="BD90" s="22">
        <v>10447</v>
      </c>
      <c r="BE90" s="22">
        <v>25</v>
      </c>
      <c r="BF90" s="22">
        <v>8775</v>
      </c>
      <c r="BG90" s="22">
        <v>21</v>
      </c>
      <c r="BH90" s="22">
        <v>9193</v>
      </c>
      <c r="BI90" s="22">
        <v>22</v>
      </c>
      <c r="BJ90" s="22">
        <v>11282</v>
      </c>
      <c r="BK90" s="22">
        <v>27</v>
      </c>
      <c r="BL90" s="22">
        <v>14625</v>
      </c>
      <c r="BM90" s="23">
        <v>35</v>
      </c>
    </row>
    <row r="91" spans="1:65" ht="28.5" customHeight="1">
      <c r="A91" s="25" t="s">
        <v>73</v>
      </c>
      <c r="B91" s="26" t="s">
        <v>104</v>
      </c>
      <c r="C91" s="26" t="s">
        <v>143</v>
      </c>
      <c r="D91" s="26">
        <v>227</v>
      </c>
      <c r="E91" s="26">
        <v>1</v>
      </c>
      <c r="F91" s="26">
        <v>0</v>
      </c>
      <c r="G91" s="26">
        <v>0</v>
      </c>
      <c r="H91" s="26">
        <v>359</v>
      </c>
      <c r="I91" s="26">
        <v>2</v>
      </c>
      <c r="J91" s="26">
        <v>0</v>
      </c>
      <c r="K91" s="26">
        <v>0</v>
      </c>
      <c r="L91" s="26">
        <v>0</v>
      </c>
      <c r="M91" s="26">
        <v>0</v>
      </c>
      <c r="N91" s="26">
        <v>362</v>
      </c>
      <c r="O91" s="26">
        <v>2</v>
      </c>
      <c r="P91" s="26">
        <v>0</v>
      </c>
      <c r="Q91" s="26">
        <v>0</v>
      </c>
      <c r="R91" s="26">
        <v>179</v>
      </c>
      <c r="S91" s="26">
        <v>1</v>
      </c>
      <c r="T91" s="26">
        <v>179</v>
      </c>
      <c r="U91" s="26">
        <v>1</v>
      </c>
      <c r="V91" s="26">
        <v>179</v>
      </c>
      <c r="W91" s="26">
        <v>1</v>
      </c>
      <c r="X91" s="26">
        <v>0</v>
      </c>
      <c r="Y91" s="26">
        <v>0</v>
      </c>
      <c r="Z91" s="26">
        <v>179</v>
      </c>
      <c r="AA91" s="26">
        <v>1</v>
      </c>
      <c r="AB91" s="26">
        <v>179</v>
      </c>
      <c r="AC91" s="26">
        <v>1</v>
      </c>
      <c r="AD91" s="26">
        <v>0</v>
      </c>
      <c r="AE91" s="26">
        <v>0</v>
      </c>
      <c r="AF91" s="26">
        <v>0</v>
      </c>
      <c r="AG91" s="26">
        <v>0</v>
      </c>
      <c r="AH91" s="26">
        <v>179</v>
      </c>
      <c r="AI91" s="26">
        <v>1</v>
      </c>
      <c r="AJ91" s="26">
        <v>0</v>
      </c>
      <c r="AK91" s="26">
        <v>0</v>
      </c>
      <c r="AL91" s="26">
        <v>538</v>
      </c>
      <c r="AM91" s="26">
        <v>3</v>
      </c>
      <c r="AN91" s="26">
        <v>179</v>
      </c>
      <c r="AO91" s="26">
        <v>1</v>
      </c>
      <c r="AP91" s="26">
        <v>172</v>
      </c>
      <c r="AQ91" s="26">
        <v>1</v>
      </c>
      <c r="AR91" s="26">
        <v>0</v>
      </c>
      <c r="AS91" s="26">
        <v>0</v>
      </c>
      <c r="AT91" s="26">
        <v>172</v>
      </c>
      <c r="AU91" s="26">
        <v>1</v>
      </c>
      <c r="AV91" s="26">
        <v>170</v>
      </c>
      <c r="AW91" s="26">
        <v>1</v>
      </c>
      <c r="AX91" s="26">
        <v>170</v>
      </c>
      <c r="AY91" s="26">
        <v>1</v>
      </c>
      <c r="AZ91" s="26">
        <v>340</v>
      </c>
      <c r="BA91" s="26">
        <v>2</v>
      </c>
      <c r="BB91" s="26">
        <v>0</v>
      </c>
      <c r="BC91" s="26">
        <v>0</v>
      </c>
      <c r="BD91" s="26">
        <v>0</v>
      </c>
      <c r="BE91" s="26">
        <v>0</v>
      </c>
      <c r="BF91" s="26">
        <v>402</v>
      </c>
      <c r="BG91" s="26">
        <v>2</v>
      </c>
      <c r="BH91" s="26">
        <v>0</v>
      </c>
      <c r="BI91" s="26">
        <v>0</v>
      </c>
      <c r="BJ91" s="26">
        <v>170</v>
      </c>
      <c r="BK91" s="26">
        <v>1</v>
      </c>
      <c r="BL91" s="26">
        <v>170</v>
      </c>
      <c r="BM91" s="27">
        <v>1</v>
      </c>
    </row>
    <row r="92" spans="1:65" ht="28.5" customHeight="1">
      <c r="A92" s="21" t="s">
        <v>34</v>
      </c>
      <c r="B92" s="22" t="s">
        <v>103</v>
      </c>
      <c r="C92" s="22" t="s">
        <v>145</v>
      </c>
      <c r="D92" s="22">
        <v>21600</v>
      </c>
      <c r="E92" s="22">
        <v>160</v>
      </c>
      <c r="F92" s="22">
        <v>19035</v>
      </c>
      <c r="G92" s="22">
        <v>141</v>
      </c>
      <c r="H92" s="22">
        <v>18495</v>
      </c>
      <c r="I92" s="22">
        <v>137</v>
      </c>
      <c r="J92" s="22">
        <v>19170</v>
      </c>
      <c r="K92" s="22">
        <v>142</v>
      </c>
      <c r="L92" s="22">
        <v>15930</v>
      </c>
      <c r="M92" s="22">
        <v>118</v>
      </c>
      <c r="N92" s="22">
        <v>19049</v>
      </c>
      <c r="O92" s="22">
        <v>141</v>
      </c>
      <c r="P92" s="22">
        <v>20250</v>
      </c>
      <c r="Q92" s="22">
        <v>150</v>
      </c>
      <c r="R92" s="22">
        <v>20115</v>
      </c>
      <c r="S92" s="22">
        <v>149</v>
      </c>
      <c r="T92" s="22">
        <v>17955</v>
      </c>
      <c r="U92" s="22">
        <v>133</v>
      </c>
      <c r="V92" s="22">
        <v>20115</v>
      </c>
      <c r="W92" s="22">
        <v>149</v>
      </c>
      <c r="X92" s="22">
        <v>9720</v>
      </c>
      <c r="Y92" s="22">
        <v>72</v>
      </c>
      <c r="Z92" s="22">
        <v>675</v>
      </c>
      <c r="AA92" s="22">
        <v>5</v>
      </c>
      <c r="AB92" s="22">
        <v>2295</v>
      </c>
      <c r="AC92" s="22">
        <v>17</v>
      </c>
      <c r="AD92" s="22">
        <v>945</v>
      </c>
      <c r="AE92" s="22">
        <v>7</v>
      </c>
      <c r="AF92" s="22">
        <v>24030</v>
      </c>
      <c r="AG92" s="22">
        <v>178</v>
      </c>
      <c r="AH92" s="22">
        <v>29685</v>
      </c>
      <c r="AI92" s="22">
        <v>216</v>
      </c>
      <c r="AJ92" s="22">
        <v>34830</v>
      </c>
      <c r="AK92" s="22">
        <v>258</v>
      </c>
      <c r="AL92" s="22">
        <v>27540</v>
      </c>
      <c r="AM92" s="22">
        <v>204</v>
      </c>
      <c r="AN92" s="22">
        <v>26190</v>
      </c>
      <c r="AO92" s="22">
        <v>194</v>
      </c>
      <c r="AP92" s="22">
        <v>27270</v>
      </c>
      <c r="AQ92" s="22">
        <v>202</v>
      </c>
      <c r="AR92" s="22">
        <v>23909</v>
      </c>
      <c r="AS92" s="22">
        <v>177</v>
      </c>
      <c r="AT92" s="22">
        <v>32940</v>
      </c>
      <c r="AU92" s="22">
        <v>244</v>
      </c>
      <c r="AV92" s="22">
        <v>32265</v>
      </c>
      <c r="AW92" s="22">
        <v>239</v>
      </c>
      <c r="AX92" s="22">
        <v>25785</v>
      </c>
      <c r="AY92" s="22">
        <v>191</v>
      </c>
      <c r="AZ92" s="22">
        <v>20250</v>
      </c>
      <c r="BA92" s="22">
        <v>150</v>
      </c>
      <c r="BB92" s="22">
        <v>10530</v>
      </c>
      <c r="BC92" s="22">
        <v>78</v>
      </c>
      <c r="BD92" s="22">
        <v>8259</v>
      </c>
      <c r="BE92" s="22">
        <v>61</v>
      </c>
      <c r="BF92" s="22">
        <v>27369</v>
      </c>
      <c r="BG92" s="22">
        <v>212</v>
      </c>
      <c r="BH92" s="22">
        <v>30187</v>
      </c>
      <c r="BI92" s="22">
        <v>234</v>
      </c>
      <c r="BJ92" s="22">
        <v>27994</v>
      </c>
      <c r="BK92" s="22">
        <v>217</v>
      </c>
      <c r="BL92" s="22">
        <v>32265</v>
      </c>
      <c r="BM92" s="23">
        <v>239</v>
      </c>
    </row>
    <row r="93" spans="1:65" ht="28.5" customHeight="1">
      <c r="A93" s="25" t="s">
        <v>46</v>
      </c>
      <c r="B93" s="26" t="s">
        <v>102</v>
      </c>
      <c r="C93" s="26" t="s">
        <v>154</v>
      </c>
      <c r="D93" s="26">
        <v>0</v>
      </c>
      <c r="E93" s="26">
        <v>0</v>
      </c>
      <c r="F93" s="26">
        <v>0</v>
      </c>
      <c r="G93" s="26">
        <v>0</v>
      </c>
      <c r="H93" s="26">
        <v>0</v>
      </c>
      <c r="I93" s="26">
        <v>0</v>
      </c>
      <c r="J93" s="26">
        <v>0</v>
      </c>
      <c r="K93" s="26">
        <v>0</v>
      </c>
      <c r="L93" s="26">
        <v>0</v>
      </c>
      <c r="M93" s="26">
        <v>0</v>
      </c>
      <c r="N93" s="26">
        <v>0</v>
      </c>
      <c r="O93" s="26">
        <v>0</v>
      </c>
      <c r="P93" s="26">
        <v>0</v>
      </c>
      <c r="Q93" s="26">
        <v>0</v>
      </c>
      <c r="R93" s="26">
        <v>0</v>
      </c>
      <c r="S93" s="26">
        <v>0</v>
      </c>
      <c r="T93" s="26">
        <v>0</v>
      </c>
      <c r="U93" s="26">
        <v>0</v>
      </c>
      <c r="V93" s="26">
        <v>0</v>
      </c>
      <c r="W93" s="26">
        <v>0</v>
      </c>
      <c r="X93" s="26">
        <v>0</v>
      </c>
      <c r="Y93" s="26">
        <v>0</v>
      </c>
      <c r="Z93" s="26">
        <v>0</v>
      </c>
      <c r="AA93" s="26">
        <v>0</v>
      </c>
      <c r="AB93" s="26"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0</v>
      </c>
      <c r="AH93" s="26">
        <v>0</v>
      </c>
      <c r="AI93" s="26">
        <v>0</v>
      </c>
      <c r="AJ93" s="26">
        <v>0</v>
      </c>
      <c r="AK93" s="26">
        <v>0</v>
      </c>
      <c r="AL93" s="26">
        <v>0</v>
      </c>
      <c r="AM93" s="26">
        <v>0</v>
      </c>
      <c r="AN93" s="26">
        <v>0</v>
      </c>
      <c r="AO93" s="26">
        <v>0</v>
      </c>
      <c r="AP93" s="26">
        <v>0</v>
      </c>
      <c r="AQ93" s="26">
        <v>0</v>
      </c>
      <c r="AR93" s="26">
        <v>0</v>
      </c>
      <c r="AS93" s="26">
        <v>0</v>
      </c>
      <c r="AT93" s="26">
        <v>0</v>
      </c>
      <c r="AU93" s="26">
        <v>0</v>
      </c>
      <c r="AV93" s="26">
        <v>0</v>
      </c>
      <c r="AW93" s="26">
        <v>0</v>
      </c>
      <c r="AX93" s="26">
        <v>0</v>
      </c>
      <c r="AY93" s="26">
        <v>0</v>
      </c>
      <c r="AZ93" s="26">
        <v>0</v>
      </c>
      <c r="BA93" s="26">
        <v>0</v>
      </c>
      <c r="BB93" s="26">
        <v>0</v>
      </c>
      <c r="BC93" s="26">
        <v>0</v>
      </c>
      <c r="BD93" s="26">
        <v>0</v>
      </c>
      <c r="BE93" s="26">
        <v>0</v>
      </c>
      <c r="BF93" s="26">
        <v>0</v>
      </c>
      <c r="BG93" s="26">
        <v>0</v>
      </c>
      <c r="BH93" s="26">
        <v>0</v>
      </c>
      <c r="BI93" s="26">
        <v>0</v>
      </c>
      <c r="BJ93" s="26">
        <v>0</v>
      </c>
      <c r="BK93" s="26">
        <v>0</v>
      </c>
      <c r="BL93" s="26">
        <v>0</v>
      </c>
      <c r="BM93" s="27">
        <v>0</v>
      </c>
    </row>
    <row r="94" spans="1:65" ht="28.5" customHeight="1">
      <c r="A94" s="21" t="s">
        <v>49</v>
      </c>
      <c r="B94" s="22" t="s">
        <v>104</v>
      </c>
      <c r="C94" s="22" t="s">
        <v>142</v>
      </c>
      <c r="D94" s="22">
        <v>0</v>
      </c>
      <c r="E94" s="22">
        <v>0</v>
      </c>
      <c r="F94" s="22">
        <v>0</v>
      </c>
      <c r="G94" s="22">
        <v>0</v>
      </c>
      <c r="H94" s="22">
        <v>0</v>
      </c>
      <c r="I94" s="22">
        <v>0</v>
      </c>
      <c r="J94" s="22">
        <v>0</v>
      </c>
      <c r="K94" s="22">
        <v>0</v>
      </c>
      <c r="L94" s="22">
        <v>0</v>
      </c>
      <c r="M94" s="22">
        <v>0</v>
      </c>
      <c r="N94" s="22">
        <v>0</v>
      </c>
      <c r="O94" s="22">
        <v>0</v>
      </c>
      <c r="P94" s="22">
        <v>0</v>
      </c>
      <c r="Q94" s="22">
        <v>0</v>
      </c>
      <c r="R94" s="22">
        <v>0</v>
      </c>
      <c r="S94" s="22">
        <v>0</v>
      </c>
      <c r="T94" s="22">
        <v>0</v>
      </c>
      <c r="U94" s="22">
        <v>0</v>
      </c>
      <c r="V94" s="22">
        <v>0</v>
      </c>
      <c r="W94" s="22">
        <v>0</v>
      </c>
      <c r="X94" s="22">
        <v>0</v>
      </c>
      <c r="Y94" s="22">
        <v>0</v>
      </c>
      <c r="Z94" s="22">
        <v>0</v>
      </c>
      <c r="AA94" s="22">
        <v>0</v>
      </c>
      <c r="AB94" s="22">
        <v>0</v>
      </c>
      <c r="AC94" s="22">
        <v>0</v>
      </c>
      <c r="AD94" s="22">
        <v>0</v>
      </c>
      <c r="AE94" s="22">
        <v>0</v>
      </c>
      <c r="AF94" s="22">
        <v>0</v>
      </c>
      <c r="AG94" s="22">
        <v>0</v>
      </c>
      <c r="AH94" s="22">
        <v>0</v>
      </c>
      <c r="AI94" s="22">
        <v>0</v>
      </c>
      <c r="AJ94" s="22">
        <v>0</v>
      </c>
      <c r="AK94" s="22">
        <v>0</v>
      </c>
      <c r="AL94" s="22">
        <v>479</v>
      </c>
      <c r="AM94" s="22">
        <v>1</v>
      </c>
      <c r="AN94" s="22">
        <v>0</v>
      </c>
      <c r="AO94" s="22">
        <v>0</v>
      </c>
      <c r="AP94" s="22">
        <v>0</v>
      </c>
      <c r="AQ94" s="22">
        <v>0</v>
      </c>
      <c r="AR94" s="22">
        <v>0</v>
      </c>
      <c r="AS94" s="22">
        <v>0</v>
      </c>
      <c r="AT94" s="22">
        <v>0</v>
      </c>
      <c r="AU94" s="22">
        <v>0</v>
      </c>
      <c r="AV94" s="22">
        <v>0</v>
      </c>
      <c r="AW94" s="22">
        <v>0</v>
      </c>
      <c r="AX94" s="22">
        <v>0</v>
      </c>
      <c r="AY94" s="22">
        <v>0</v>
      </c>
      <c r="AZ94" s="22">
        <v>0</v>
      </c>
      <c r="BA94" s="22">
        <v>0</v>
      </c>
      <c r="BB94" s="22">
        <v>0</v>
      </c>
      <c r="BC94" s="22">
        <v>0</v>
      </c>
      <c r="BD94" s="22">
        <v>0</v>
      </c>
      <c r="BE94" s="22">
        <v>0</v>
      </c>
      <c r="BF94" s="22">
        <v>0</v>
      </c>
      <c r="BG94" s="22">
        <v>0</v>
      </c>
      <c r="BH94" s="22">
        <v>0</v>
      </c>
      <c r="BI94" s="22">
        <v>0</v>
      </c>
      <c r="BJ94" s="22">
        <v>0</v>
      </c>
      <c r="BK94" s="22">
        <v>0</v>
      </c>
      <c r="BL94" s="22">
        <v>0</v>
      </c>
      <c r="BM94" s="23">
        <v>0</v>
      </c>
    </row>
    <row r="95" spans="1:65" ht="28.5" customHeight="1">
      <c r="A95" s="25" t="s">
        <v>71</v>
      </c>
      <c r="B95" s="26" t="s">
        <v>103</v>
      </c>
      <c r="C95" s="26" t="s">
        <v>145</v>
      </c>
      <c r="D95" s="26">
        <v>877</v>
      </c>
      <c r="E95" s="26">
        <v>3</v>
      </c>
      <c r="F95" s="26">
        <v>767</v>
      </c>
      <c r="G95" s="26">
        <v>3</v>
      </c>
      <c r="H95" s="26">
        <v>1196</v>
      </c>
      <c r="I95" s="26">
        <v>4</v>
      </c>
      <c r="J95" s="26">
        <v>837</v>
      </c>
      <c r="K95" s="26">
        <v>3</v>
      </c>
      <c r="L95" s="26">
        <v>877</v>
      </c>
      <c r="M95" s="26">
        <v>3</v>
      </c>
      <c r="N95" s="26">
        <v>957</v>
      </c>
      <c r="O95" s="26">
        <v>3</v>
      </c>
      <c r="P95" s="26">
        <v>1156</v>
      </c>
      <c r="Q95" s="26">
        <v>4</v>
      </c>
      <c r="R95" s="26">
        <v>1196</v>
      </c>
      <c r="S95" s="26">
        <v>4</v>
      </c>
      <c r="T95" s="26">
        <v>3348</v>
      </c>
      <c r="U95" s="26">
        <v>12</v>
      </c>
      <c r="V95" s="26">
        <v>279</v>
      </c>
      <c r="W95" s="26">
        <v>1</v>
      </c>
      <c r="X95" s="26">
        <v>558</v>
      </c>
      <c r="Y95" s="26">
        <v>2</v>
      </c>
      <c r="Z95" s="26">
        <v>837</v>
      </c>
      <c r="AA95" s="26">
        <v>3</v>
      </c>
      <c r="AB95" s="26">
        <v>2073</v>
      </c>
      <c r="AC95" s="26">
        <v>7</v>
      </c>
      <c r="AD95" s="26">
        <v>558</v>
      </c>
      <c r="AE95" s="26">
        <v>2</v>
      </c>
      <c r="AF95" s="26">
        <v>1714</v>
      </c>
      <c r="AG95" s="26">
        <v>6</v>
      </c>
      <c r="AH95" s="26">
        <v>1395</v>
      </c>
      <c r="AI95" s="26">
        <v>5</v>
      </c>
      <c r="AJ95" s="26">
        <v>1116</v>
      </c>
      <c r="AK95" s="26">
        <v>4</v>
      </c>
      <c r="AL95" s="26">
        <v>279</v>
      </c>
      <c r="AM95" s="26">
        <v>1</v>
      </c>
      <c r="AN95" s="26">
        <v>279</v>
      </c>
      <c r="AO95" s="26">
        <v>1</v>
      </c>
      <c r="AP95" s="26">
        <v>279</v>
      </c>
      <c r="AQ95" s="26">
        <v>1</v>
      </c>
      <c r="AR95" s="26">
        <v>1668</v>
      </c>
      <c r="AS95" s="26">
        <v>8</v>
      </c>
      <c r="AT95" s="26">
        <v>185</v>
      </c>
      <c r="AU95" s="26">
        <v>1</v>
      </c>
      <c r="AV95" s="26">
        <v>764</v>
      </c>
      <c r="AW95" s="26">
        <v>4</v>
      </c>
      <c r="AX95" s="26">
        <v>804</v>
      </c>
      <c r="AY95" s="26">
        <v>4</v>
      </c>
      <c r="AZ95" s="26">
        <v>613</v>
      </c>
      <c r="BA95" s="26">
        <v>3</v>
      </c>
      <c r="BB95" s="26">
        <v>1560</v>
      </c>
      <c r="BC95" s="26">
        <v>8</v>
      </c>
      <c r="BD95" s="26">
        <v>925</v>
      </c>
      <c r="BE95" s="26">
        <v>5</v>
      </c>
      <c r="BF95" s="26">
        <v>1110</v>
      </c>
      <c r="BG95" s="26">
        <v>6</v>
      </c>
      <c r="BH95" s="26">
        <v>1375</v>
      </c>
      <c r="BI95" s="26">
        <v>7</v>
      </c>
      <c r="BJ95" s="26">
        <v>1190</v>
      </c>
      <c r="BK95" s="26">
        <v>6</v>
      </c>
      <c r="BL95" s="26">
        <v>764</v>
      </c>
      <c r="BM95" s="27">
        <v>4</v>
      </c>
    </row>
    <row r="96" spans="1:65" ht="28.5" customHeight="1">
      <c r="A96" s="21" t="s">
        <v>80</v>
      </c>
      <c r="B96" s="22" t="s">
        <v>103</v>
      </c>
      <c r="C96" s="22" t="s">
        <v>151</v>
      </c>
      <c r="D96" s="22">
        <v>10148</v>
      </c>
      <c r="E96" s="22">
        <v>12</v>
      </c>
      <c r="F96" s="22">
        <v>5228</v>
      </c>
      <c r="G96" s="22">
        <v>6</v>
      </c>
      <c r="H96" s="22">
        <v>6806</v>
      </c>
      <c r="I96" s="22">
        <v>8</v>
      </c>
      <c r="J96" s="22">
        <v>8548</v>
      </c>
      <c r="K96" s="22">
        <v>10</v>
      </c>
      <c r="L96" s="22">
        <v>15358</v>
      </c>
      <c r="M96" s="22">
        <v>18</v>
      </c>
      <c r="N96" s="22">
        <v>14441</v>
      </c>
      <c r="O96" s="22">
        <v>17</v>
      </c>
      <c r="P96" s="22">
        <v>10126</v>
      </c>
      <c r="Q96" s="22">
        <v>12</v>
      </c>
      <c r="R96" s="22">
        <v>16087</v>
      </c>
      <c r="S96" s="22">
        <v>19</v>
      </c>
      <c r="T96" s="22">
        <v>5118</v>
      </c>
      <c r="U96" s="22">
        <v>6</v>
      </c>
      <c r="V96" s="22">
        <v>10969</v>
      </c>
      <c r="W96" s="22">
        <v>13</v>
      </c>
      <c r="X96" s="22">
        <v>14400</v>
      </c>
      <c r="Y96" s="22">
        <v>17</v>
      </c>
      <c r="Z96" s="22">
        <v>12823</v>
      </c>
      <c r="AA96" s="22">
        <v>15</v>
      </c>
      <c r="AB96" s="22">
        <v>10199</v>
      </c>
      <c r="AC96" s="22">
        <v>12</v>
      </c>
      <c r="AD96" s="22">
        <v>16253</v>
      </c>
      <c r="AE96" s="22">
        <v>19</v>
      </c>
      <c r="AF96" s="22">
        <v>9447</v>
      </c>
      <c r="AG96" s="22">
        <v>11</v>
      </c>
      <c r="AH96" s="22">
        <v>10291</v>
      </c>
      <c r="AI96" s="22">
        <v>12</v>
      </c>
      <c r="AJ96" s="22">
        <v>8548</v>
      </c>
      <c r="AK96" s="22">
        <v>10</v>
      </c>
      <c r="AL96" s="22">
        <v>7815</v>
      </c>
      <c r="AM96" s="22">
        <v>9</v>
      </c>
      <c r="AN96" s="22">
        <v>10166</v>
      </c>
      <c r="AO96" s="22">
        <v>12</v>
      </c>
      <c r="AP96" s="22">
        <v>10996</v>
      </c>
      <c r="AQ96" s="22">
        <v>13</v>
      </c>
      <c r="AR96" s="22">
        <v>12606</v>
      </c>
      <c r="AS96" s="22">
        <v>15</v>
      </c>
      <c r="AT96" s="22">
        <v>11059</v>
      </c>
      <c r="AU96" s="22">
        <v>13</v>
      </c>
      <c r="AV96" s="22">
        <v>7573</v>
      </c>
      <c r="AW96" s="22">
        <v>9</v>
      </c>
      <c r="AX96" s="22">
        <v>9307</v>
      </c>
      <c r="AY96" s="22">
        <v>11</v>
      </c>
      <c r="AZ96" s="22">
        <v>9053</v>
      </c>
      <c r="BA96" s="22">
        <v>11</v>
      </c>
      <c r="BB96" s="22">
        <v>12958</v>
      </c>
      <c r="BC96" s="22">
        <v>19</v>
      </c>
      <c r="BD96" s="22">
        <v>13147</v>
      </c>
      <c r="BE96" s="22">
        <v>19</v>
      </c>
      <c r="BF96" s="22">
        <v>19374</v>
      </c>
      <c r="BG96" s="22">
        <v>28</v>
      </c>
      <c r="BH96" s="22">
        <v>13147</v>
      </c>
      <c r="BI96" s="22">
        <v>19</v>
      </c>
      <c r="BJ96" s="22">
        <v>11071</v>
      </c>
      <c r="BK96" s="22">
        <v>16</v>
      </c>
      <c r="BL96" s="22">
        <v>7573</v>
      </c>
      <c r="BM96" s="23">
        <v>9</v>
      </c>
    </row>
    <row r="97" spans="1:65" ht="28.5" customHeight="1">
      <c r="A97" s="25" t="s">
        <v>30</v>
      </c>
      <c r="B97" s="26" t="s">
        <v>104</v>
      </c>
      <c r="C97" s="26" t="s">
        <v>143</v>
      </c>
      <c r="D97" s="26">
        <v>10472</v>
      </c>
      <c r="E97" s="26">
        <v>17</v>
      </c>
      <c r="F97" s="26">
        <v>6776</v>
      </c>
      <c r="G97" s="26">
        <v>11</v>
      </c>
      <c r="H97" s="26">
        <v>7629</v>
      </c>
      <c r="I97" s="26">
        <v>12</v>
      </c>
      <c r="J97" s="26">
        <v>7392</v>
      </c>
      <c r="K97" s="26">
        <v>12</v>
      </c>
      <c r="L97" s="26">
        <v>8394</v>
      </c>
      <c r="M97" s="26">
        <v>16</v>
      </c>
      <c r="N97" s="26">
        <v>6120</v>
      </c>
      <c r="O97" s="26">
        <v>10</v>
      </c>
      <c r="P97" s="26">
        <v>11767</v>
      </c>
      <c r="Q97" s="26">
        <v>23</v>
      </c>
      <c r="R97" s="26">
        <v>8697</v>
      </c>
      <c r="S97" s="26">
        <v>17</v>
      </c>
      <c r="T97" s="26">
        <v>17394</v>
      </c>
      <c r="U97" s="26">
        <v>34</v>
      </c>
      <c r="V97" s="26">
        <v>9209</v>
      </c>
      <c r="W97" s="26">
        <v>18</v>
      </c>
      <c r="X97" s="26">
        <v>9720</v>
      </c>
      <c r="Y97" s="26">
        <v>19</v>
      </c>
      <c r="Z97" s="26">
        <v>14730</v>
      </c>
      <c r="AA97" s="26">
        <v>29</v>
      </c>
      <c r="AB97" s="26">
        <v>7181</v>
      </c>
      <c r="AC97" s="26">
        <v>14</v>
      </c>
      <c r="AD97" s="26">
        <v>12600</v>
      </c>
      <c r="AE97" s="26">
        <v>25</v>
      </c>
      <c r="AF97" s="26">
        <v>11592</v>
      </c>
      <c r="AG97" s="26">
        <v>23</v>
      </c>
      <c r="AH97" s="26">
        <v>12883</v>
      </c>
      <c r="AI97" s="26">
        <v>31</v>
      </c>
      <c r="AJ97" s="26">
        <v>11152</v>
      </c>
      <c r="AK97" s="26">
        <v>31</v>
      </c>
      <c r="AL97" s="26">
        <v>10072</v>
      </c>
      <c r="AM97" s="26">
        <v>28</v>
      </c>
      <c r="AN97" s="26">
        <v>13310</v>
      </c>
      <c r="AO97" s="26">
        <v>37</v>
      </c>
      <c r="AP97" s="26">
        <v>10792</v>
      </c>
      <c r="AQ97" s="26">
        <v>30</v>
      </c>
      <c r="AR97" s="26">
        <v>11871</v>
      </c>
      <c r="AS97" s="26">
        <v>33</v>
      </c>
      <c r="AT97" s="26">
        <v>12950</v>
      </c>
      <c r="AU97" s="26">
        <v>36</v>
      </c>
      <c r="AV97" s="26">
        <v>17986</v>
      </c>
      <c r="AW97" s="26">
        <v>50</v>
      </c>
      <c r="AX97" s="26">
        <v>15109</v>
      </c>
      <c r="AY97" s="26">
        <v>42</v>
      </c>
      <c r="AZ97" s="26">
        <v>14749</v>
      </c>
      <c r="BA97" s="26">
        <v>41</v>
      </c>
      <c r="BB97" s="26">
        <v>15828</v>
      </c>
      <c r="BC97" s="26">
        <v>44</v>
      </c>
      <c r="BD97" s="26">
        <v>19785</v>
      </c>
      <c r="BE97" s="26">
        <v>55</v>
      </c>
      <c r="BF97" s="26">
        <v>14749</v>
      </c>
      <c r="BG97" s="26">
        <v>41</v>
      </c>
      <c r="BH97" s="26">
        <v>14749</v>
      </c>
      <c r="BI97" s="26">
        <v>41</v>
      </c>
      <c r="BJ97" s="26">
        <v>14389</v>
      </c>
      <c r="BK97" s="26">
        <v>40</v>
      </c>
      <c r="BL97" s="26">
        <v>17986</v>
      </c>
      <c r="BM97" s="27">
        <v>50</v>
      </c>
    </row>
    <row r="98" spans="1:65" ht="28.5" customHeight="1">
      <c r="A98" s="21" t="s">
        <v>57</v>
      </c>
      <c r="B98" s="22" t="s">
        <v>104</v>
      </c>
      <c r="C98" s="22" t="s">
        <v>144</v>
      </c>
      <c r="D98" s="22">
        <v>0</v>
      </c>
      <c r="E98" s="22">
        <v>0</v>
      </c>
      <c r="F98" s="22">
        <v>632</v>
      </c>
      <c r="G98" s="22">
        <v>2</v>
      </c>
      <c r="H98" s="22">
        <v>0</v>
      </c>
      <c r="I98" s="22">
        <v>0</v>
      </c>
      <c r="J98" s="22">
        <v>0</v>
      </c>
      <c r="K98" s="22">
        <v>0</v>
      </c>
      <c r="L98" s="22">
        <v>316</v>
      </c>
      <c r="M98" s="22">
        <v>1</v>
      </c>
      <c r="N98" s="22">
        <v>632</v>
      </c>
      <c r="O98" s="22">
        <v>2</v>
      </c>
      <c r="P98" s="22">
        <v>672</v>
      </c>
      <c r="Q98" s="22">
        <v>2</v>
      </c>
      <c r="R98" s="22">
        <v>632</v>
      </c>
      <c r="S98" s="22">
        <v>2</v>
      </c>
      <c r="T98" s="22">
        <v>316</v>
      </c>
      <c r="U98" s="22">
        <v>1</v>
      </c>
      <c r="V98" s="22">
        <v>1304</v>
      </c>
      <c r="W98" s="22">
        <v>4</v>
      </c>
      <c r="X98" s="22">
        <v>316</v>
      </c>
      <c r="Y98" s="22">
        <v>1</v>
      </c>
      <c r="Z98" s="22">
        <v>672</v>
      </c>
      <c r="AA98" s="22">
        <v>2</v>
      </c>
      <c r="AB98" s="22">
        <v>632</v>
      </c>
      <c r="AC98" s="22">
        <v>2</v>
      </c>
      <c r="AD98" s="22">
        <v>712</v>
      </c>
      <c r="AE98" s="22">
        <v>2</v>
      </c>
      <c r="AF98" s="22">
        <v>1620</v>
      </c>
      <c r="AG98" s="22">
        <v>5</v>
      </c>
      <c r="AH98" s="22">
        <v>672</v>
      </c>
      <c r="AI98" s="22">
        <v>2</v>
      </c>
      <c r="AJ98" s="22">
        <v>316</v>
      </c>
      <c r="AK98" s="22">
        <v>1</v>
      </c>
      <c r="AL98" s="22">
        <v>2252</v>
      </c>
      <c r="AM98" s="22">
        <v>7</v>
      </c>
      <c r="AN98" s="22">
        <v>632</v>
      </c>
      <c r="AO98" s="22">
        <v>2</v>
      </c>
      <c r="AP98" s="22">
        <v>0</v>
      </c>
      <c r="AQ98" s="22">
        <v>0</v>
      </c>
      <c r="AR98" s="22">
        <v>672</v>
      </c>
      <c r="AS98" s="22">
        <v>2</v>
      </c>
      <c r="AT98" s="22">
        <v>948</v>
      </c>
      <c r="AU98" s="22">
        <v>3</v>
      </c>
      <c r="AV98" s="22">
        <v>0</v>
      </c>
      <c r="AW98" s="22">
        <v>0</v>
      </c>
      <c r="AX98" s="22">
        <v>0</v>
      </c>
      <c r="AY98" s="22">
        <v>0</v>
      </c>
      <c r="AZ98" s="22">
        <v>0</v>
      </c>
      <c r="BA98" s="22">
        <v>0</v>
      </c>
      <c r="BB98" s="22">
        <v>1896</v>
      </c>
      <c r="BC98" s="22">
        <v>6</v>
      </c>
      <c r="BD98" s="22">
        <v>316</v>
      </c>
      <c r="BE98" s="22">
        <v>1</v>
      </c>
      <c r="BF98" s="22">
        <v>672</v>
      </c>
      <c r="BG98" s="22">
        <v>2</v>
      </c>
      <c r="BH98" s="22">
        <v>316</v>
      </c>
      <c r="BI98" s="22">
        <v>1</v>
      </c>
      <c r="BJ98" s="22">
        <v>1304</v>
      </c>
      <c r="BK98" s="22">
        <v>4</v>
      </c>
      <c r="BL98" s="22">
        <v>0</v>
      </c>
      <c r="BM98" s="23">
        <v>0</v>
      </c>
    </row>
    <row r="99" spans="1:65" ht="28.5" customHeight="1">
      <c r="A99" s="25" t="s">
        <v>77</v>
      </c>
      <c r="B99" s="26" t="s">
        <v>104</v>
      </c>
      <c r="C99" s="26" t="s">
        <v>143</v>
      </c>
      <c r="D99" s="26">
        <v>0</v>
      </c>
      <c r="E99" s="26">
        <v>0</v>
      </c>
      <c r="F99" s="26">
        <v>0</v>
      </c>
      <c r="G99" s="26">
        <v>0</v>
      </c>
      <c r="H99" s="26">
        <v>0</v>
      </c>
      <c r="I99" s="26">
        <v>0</v>
      </c>
      <c r="J99" s="26">
        <v>538</v>
      </c>
      <c r="K99" s="26">
        <v>2</v>
      </c>
      <c r="L99" s="26">
        <v>0</v>
      </c>
      <c r="M99" s="26">
        <v>0</v>
      </c>
      <c r="N99" s="26">
        <v>0</v>
      </c>
      <c r="O99" s="26">
        <v>0</v>
      </c>
      <c r="P99" s="26">
        <v>309</v>
      </c>
      <c r="Q99" s="26">
        <v>1</v>
      </c>
      <c r="R99" s="26">
        <v>0</v>
      </c>
      <c r="S99" s="26">
        <v>0</v>
      </c>
      <c r="T99" s="26">
        <v>0</v>
      </c>
      <c r="U99" s="26">
        <v>0</v>
      </c>
      <c r="V99" s="26">
        <v>0</v>
      </c>
      <c r="W99" s="26">
        <v>0</v>
      </c>
      <c r="X99" s="26">
        <v>269</v>
      </c>
      <c r="Y99" s="26">
        <v>1</v>
      </c>
      <c r="Z99" s="26">
        <v>0</v>
      </c>
      <c r="AA99" s="26">
        <v>0</v>
      </c>
      <c r="AB99" s="26">
        <v>269</v>
      </c>
      <c r="AC99" s="26">
        <v>1</v>
      </c>
      <c r="AD99" s="26">
        <v>0</v>
      </c>
      <c r="AE99" s="26">
        <v>0</v>
      </c>
      <c r="AF99" s="26">
        <v>0</v>
      </c>
      <c r="AG99" s="26">
        <v>0</v>
      </c>
      <c r="AH99" s="26">
        <v>0</v>
      </c>
      <c r="AI99" s="26">
        <v>0</v>
      </c>
      <c r="AJ99" s="26">
        <v>0</v>
      </c>
      <c r="AK99" s="26">
        <v>0</v>
      </c>
      <c r="AL99" s="26">
        <v>0</v>
      </c>
      <c r="AM99" s="26">
        <v>0</v>
      </c>
      <c r="AN99" s="26">
        <v>1216</v>
      </c>
      <c r="AO99" s="26">
        <v>4</v>
      </c>
      <c r="AP99" s="26">
        <v>0</v>
      </c>
      <c r="AQ99" s="26">
        <v>0</v>
      </c>
      <c r="AR99" s="26">
        <v>309</v>
      </c>
      <c r="AS99" s="26">
        <v>1</v>
      </c>
      <c r="AT99" s="26">
        <v>0</v>
      </c>
      <c r="AU99" s="26">
        <v>0</v>
      </c>
      <c r="AV99" s="26">
        <v>269</v>
      </c>
      <c r="AW99" s="26">
        <v>1</v>
      </c>
      <c r="AX99" s="26">
        <v>269</v>
      </c>
      <c r="AY99" s="26">
        <v>1</v>
      </c>
      <c r="AZ99" s="26">
        <v>0</v>
      </c>
      <c r="BA99" s="26">
        <v>0</v>
      </c>
      <c r="BB99" s="26">
        <v>0</v>
      </c>
      <c r="BC99" s="26">
        <v>0</v>
      </c>
      <c r="BD99" s="26">
        <v>269</v>
      </c>
      <c r="BE99" s="26">
        <v>1</v>
      </c>
      <c r="BF99" s="26">
        <v>0</v>
      </c>
      <c r="BG99" s="26">
        <v>0</v>
      </c>
      <c r="BH99" s="26">
        <v>0</v>
      </c>
      <c r="BI99" s="26">
        <v>0</v>
      </c>
      <c r="BJ99" s="26">
        <v>-267</v>
      </c>
      <c r="BK99" s="26">
        <v>-1</v>
      </c>
      <c r="BL99" s="26">
        <v>269</v>
      </c>
      <c r="BM99" s="27">
        <v>1</v>
      </c>
    </row>
    <row r="100" spans="1:65" ht="28.5" customHeight="1">
      <c r="A100" s="21" t="s">
        <v>97</v>
      </c>
      <c r="B100" s="22" t="s">
        <v>101</v>
      </c>
      <c r="C100" s="22" t="s">
        <v>148</v>
      </c>
      <c r="D100" s="22">
        <v>0</v>
      </c>
      <c r="E100" s="22">
        <v>0</v>
      </c>
      <c r="F100" s="22">
        <v>244</v>
      </c>
      <c r="G100" s="22">
        <v>1</v>
      </c>
      <c r="H100" s="22">
        <v>488</v>
      </c>
      <c r="I100" s="22">
        <v>2</v>
      </c>
      <c r="J100" s="22">
        <v>244</v>
      </c>
      <c r="K100" s="22">
        <v>1</v>
      </c>
      <c r="L100" s="22">
        <v>0</v>
      </c>
      <c r="M100" s="22">
        <v>0</v>
      </c>
      <c r="N100" s="22">
        <v>488</v>
      </c>
      <c r="O100" s="22">
        <v>2</v>
      </c>
      <c r="P100" s="22">
        <v>244</v>
      </c>
      <c r="Q100" s="22">
        <v>1</v>
      </c>
      <c r="R100" s="22">
        <v>0</v>
      </c>
      <c r="S100" s="22">
        <v>0</v>
      </c>
      <c r="T100" s="22">
        <v>812</v>
      </c>
      <c r="U100" s="22">
        <v>3</v>
      </c>
      <c r="V100" s="22">
        <v>772</v>
      </c>
      <c r="W100" s="22">
        <v>3</v>
      </c>
      <c r="X100" s="22">
        <v>0</v>
      </c>
      <c r="Y100" s="22">
        <v>0</v>
      </c>
      <c r="Z100" s="22">
        <v>488</v>
      </c>
      <c r="AA100" s="22">
        <v>2</v>
      </c>
      <c r="AB100" s="22">
        <v>0</v>
      </c>
      <c r="AC100" s="22">
        <v>0</v>
      </c>
      <c r="AD100" s="22">
        <v>0</v>
      </c>
      <c r="AE100" s="22">
        <v>0</v>
      </c>
      <c r="AF100" s="22">
        <v>244</v>
      </c>
      <c r="AG100" s="22">
        <v>1</v>
      </c>
      <c r="AH100" s="22">
        <v>0</v>
      </c>
      <c r="AI100" s="22">
        <v>0</v>
      </c>
      <c r="AJ100" s="22">
        <v>0</v>
      </c>
      <c r="AK100" s="22">
        <v>0</v>
      </c>
      <c r="AL100" s="22">
        <v>0</v>
      </c>
      <c r="AM100" s="22">
        <v>0</v>
      </c>
      <c r="AN100" s="22">
        <v>244</v>
      </c>
      <c r="AO100" s="22">
        <v>1</v>
      </c>
      <c r="AP100" s="22">
        <v>244</v>
      </c>
      <c r="AQ100" s="22">
        <v>1</v>
      </c>
      <c r="AR100" s="22">
        <v>732</v>
      </c>
      <c r="AS100" s="22">
        <v>3</v>
      </c>
      <c r="AT100" s="22">
        <v>0</v>
      </c>
      <c r="AU100" s="22">
        <v>0</v>
      </c>
      <c r="AV100" s="22">
        <v>0</v>
      </c>
      <c r="AW100" s="22">
        <v>0</v>
      </c>
      <c r="AX100" s="22">
        <v>0</v>
      </c>
      <c r="AY100" s="22">
        <v>0</v>
      </c>
      <c r="AZ100" s="22">
        <v>0</v>
      </c>
      <c r="BA100" s="22">
        <v>0</v>
      </c>
      <c r="BB100" s="22">
        <v>732</v>
      </c>
      <c r="BC100" s="22">
        <v>3</v>
      </c>
      <c r="BD100" s="22">
        <v>732</v>
      </c>
      <c r="BE100" s="22">
        <v>3</v>
      </c>
      <c r="BF100" s="22">
        <v>732</v>
      </c>
      <c r="BG100" s="22">
        <v>3</v>
      </c>
      <c r="BH100" s="22">
        <v>732</v>
      </c>
      <c r="BI100" s="22">
        <v>3</v>
      </c>
      <c r="BJ100" s="22">
        <v>0</v>
      </c>
      <c r="BK100" s="22">
        <v>0</v>
      </c>
      <c r="BL100" s="22">
        <v>0</v>
      </c>
      <c r="BM100" s="23">
        <v>0</v>
      </c>
    </row>
    <row r="101" spans="1:65" ht="28.5" customHeight="1">
      <c r="A101" s="30" t="s">
        <v>6</v>
      </c>
      <c r="B101" s="31" t="s">
        <v>103</v>
      </c>
      <c r="C101" s="31" t="s">
        <v>151</v>
      </c>
      <c r="D101" s="31">
        <v>2716</v>
      </c>
      <c r="E101" s="31">
        <v>4</v>
      </c>
      <c r="F101" s="31">
        <v>3395</v>
      </c>
      <c r="G101" s="31">
        <v>5</v>
      </c>
      <c r="H101" s="31">
        <v>2037</v>
      </c>
      <c r="I101" s="31">
        <v>3</v>
      </c>
      <c r="J101" s="31">
        <v>2037</v>
      </c>
      <c r="K101" s="31">
        <v>3</v>
      </c>
      <c r="L101" s="31">
        <v>2037</v>
      </c>
      <c r="M101" s="31">
        <v>3</v>
      </c>
      <c r="N101" s="31">
        <v>4753</v>
      </c>
      <c r="O101" s="31">
        <v>7</v>
      </c>
      <c r="P101" s="31">
        <v>4074</v>
      </c>
      <c r="Q101" s="31">
        <v>6</v>
      </c>
      <c r="R101" s="31">
        <v>4074</v>
      </c>
      <c r="S101" s="31">
        <v>6</v>
      </c>
      <c r="T101" s="31">
        <v>1358</v>
      </c>
      <c r="U101" s="31">
        <v>2</v>
      </c>
      <c r="V101" s="31">
        <v>2037</v>
      </c>
      <c r="W101" s="31">
        <v>3</v>
      </c>
      <c r="X101" s="31">
        <v>2716</v>
      </c>
      <c r="Y101" s="31">
        <v>4</v>
      </c>
      <c r="Z101" s="31">
        <v>3395</v>
      </c>
      <c r="AA101" s="31">
        <v>5</v>
      </c>
      <c r="AB101" s="31">
        <v>2007</v>
      </c>
      <c r="AC101" s="31">
        <v>3</v>
      </c>
      <c r="AD101" s="31">
        <v>4543</v>
      </c>
      <c r="AE101" s="31">
        <v>7</v>
      </c>
      <c r="AF101" s="31">
        <v>7788</v>
      </c>
      <c r="AG101" s="31">
        <v>12</v>
      </c>
      <c r="AH101" s="31">
        <v>3245</v>
      </c>
      <c r="AI101" s="31">
        <v>5</v>
      </c>
      <c r="AJ101" s="31">
        <v>5841</v>
      </c>
      <c r="AK101" s="31">
        <v>9</v>
      </c>
      <c r="AL101" s="31">
        <v>2596</v>
      </c>
      <c r="AM101" s="31">
        <v>4</v>
      </c>
      <c r="AN101" s="31">
        <v>5192</v>
      </c>
      <c r="AO101" s="31">
        <v>8</v>
      </c>
      <c r="AP101" s="31">
        <v>5192</v>
      </c>
      <c r="AQ101" s="31">
        <v>8</v>
      </c>
      <c r="AR101" s="31">
        <v>3894</v>
      </c>
      <c r="AS101" s="31">
        <v>6</v>
      </c>
      <c r="AT101" s="31">
        <v>6490</v>
      </c>
      <c r="AU101" s="31">
        <v>10</v>
      </c>
      <c r="AV101" s="31">
        <v>9735</v>
      </c>
      <c r="AW101" s="31">
        <v>15</v>
      </c>
      <c r="AX101" s="31">
        <v>12331</v>
      </c>
      <c r="AY101" s="31">
        <v>19</v>
      </c>
      <c r="AZ101" s="31">
        <v>5192</v>
      </c>
      <c r="BA101" s="31">
        <v>8</v>
      </c>
      <c r="BB101" s="31">
        <v>9086</v>
      </c>
      <c r="BC101" s="31">
        <v>14</v>
      </c>
      <c r="BD101" s="31">
        <v>5192</v>
      </c>
      <c r="BE101" s="31">
        <v>8</v>
      </c>
      <c r="BF101" s="31">
        <v>8985</v>
      </c>
      <c r="BG101" s="31">
        <v>15</v>
      </c>
      <c r="BH101" s="31">
        <v>11381</v>
      </c>
      <c r="BI101" s="31">
        <v>19</v>
      </c>
      <c r="BJ101" s="31">
        <v>7787</v>
      </c>
      <c r="BK101" s="31">
        <v>13</v>
      </c>
      <c r="BL101" s="31">
        <v>9735</v>
      </c>
      <c r="BM101" s="32">
        <v>15</v>
      </c>
    </row>
    <row r="108" spans="1:65" ht="28.5" customHeight="1">
      <c r="A108" s="1" t="s">
        <v>148</v>
      </c>
      <c r="B108" s="1" t="s">
        <v>152</v>
      </c>
      <c r="C108" s="1" t="s">
        <v>147</v>
      </c>
      <c r="D108" s="1" t="s">
        <v>153</v>
      </c>
      <c r="E108" s="1" t="s">
        <v>142</v>
      </c>
      <c r="F108" s="1" t="s">
        <v>143</v>
      </c>
      <c r="G108" s="1" t="s">
        <v>144</v>
      </c>
      <c r="H108" s="1" t="s">
        <v>146</v>
      </c>
      <c r="I108" s="1" t="s">
        <v>145</v>
      </c>
      <c r="J108" s="1" t="s">
        <v>151</v>
      </c>
      <c r="K108" s="1" t="s">
        <v>154</v>
      </c>
      <c r="L108" s="1" t="s">
        <v>150</v>
      </c>
      <c r="M108" s="1" t="s">
        <v>149</v>
      </c>
    </row>
    <row r="109" spans="1:65" ht="28.5" customHeight="1">
      <c r="A109" s="21" t="s">
        <v>12</v>
      </c>
      <c r="B109" s="25" t="s">
        <v>2</v>
      </c>
      <c r="C109" s="25" t="s">
        <v>8</v>
      </c>
      <c r="D109" s="21" t="s">
        <v>10</v>
      </c>
      <c r="E109" s="21" t="s">
        <v>56</v>
      </c>
      <c r="F109" s="21" t="s">
        <v>36</v>
      </c>
      <c r="G109" s="25" t="s">
        <v>11</v>
      </c>
      <c r="H109" s="21" t="s">
        <v>35</v>
      </c>
      <c r="I109" s="21" t="s">
        <v>64</v>
      </c>
      <c r="J109" s="25" t="s">
        <v>16</v>
      </c>
      <c r="K109" s="21" t="s">
        <v>4</v>
      </c>
      <c r="L109" s="25" t="s">
        <v>53</v>
      </c>
      <c r="M109" s="25" t="s">
        <v>29</v>
      </c>
    </row>
    <row r="110" spans="1:65" ht="28.5" customHeight="1">
      <c r="A110" s="21" t="s">
        <v>31</v>
      </c>
      <c r="B110" s="21" t="s">
        <v>78</v>
      </c>
      <c r="C110" s="25" t="s">
        <v>41</v>
      </c>
      <c r="E110" s="25" t="s">
        <v>96</v>
      </c>
      <c r="F110" s="25" t="s">
        <v>40</v>
      </c>
      <c r="G110" s="25" t="s">
        <v>92</v>
      </c>
      <c r="H110" s="21" t="s">
        <v>15</v>
      </c>
      <c r="I110" s="25" t="s">
        <v>72</v>
      </c>
      <c r="J110" s="21" t="s">
        <v>74</v>
      </c>
      <c r="K110" s="21" t="s">
        <v>82</v>
      </c>
      <c r="L110" s="25" t="s">
        <v>43</v>
      </c>
      <c r="M110" s="21" t="s">
        <v>89</v>
      </c>
    </row>
    <row r="111" spans="1:65" ht="28.5" customHeight="1">
      <c r="A111" s="25" t="s">
        <v>87</v>
      </c>
      <c r="B111" s="25" t="s">
        <v>21</v>
      </c>
      <c r="C111" s="21" t="s">
        <v>69</v>
      </c>
      <c r="E111" s="21" t="s">
        <v>39</v>
      </c>
      <c r="F111" s="21" t="s">
        <v>68</v>
      </c>
      <c r="G111" s="25" t="s">
        <v>50</v>
      </c>
      <c r="H111" s="21" t="s">
        <v>99</v>
      </c>
      <c r="I111" s="25" t="s">
        <v>100</v>
      </c>
      <c r="J111" s="25" t="s">
        <v>55</v>
      </c>
      <c r="K111" s="25" t="s">
        <v>17</v>
      </c>
      <c r="L111" s="25" t="s">
        <v>14</v>
      </c>
      <c r="M111" s="21" t="s">
        <v>26</v>
      </c>
    </row>
    <row r="112" spans="1:65" ht="28.5" customHeight="1">
      <c r="A112" s="25" t="s">
        <v>51</v>
      </c>
      <c r="B112" s="21" t="s">
        <v>42</v>
      </c>
      <c r="C112" s="25" t="s">
        <v>32</v>
      </c>
      <c r="E112" s="25" t="s">
        <v>9</v>
      </c>
      <c r="F112" s="25" t="s">
        <v>19</v>
      </c>
      <c r="G112" s="21" t="s">
        <v>38</v>
      </c>
      <c r="H112" s="21" t="s">
        <v>93</v>
      </c>
      <c r="I112" s="25" t="s">
        <v>91</v>
      </c>
      <c r="J112" s="21" t="s">
        <v>24</v>
      </c>
      <c r="K112" s="21" t="s">
        <v>18</v>
      </c>
      <c r="L112" s="25" t="s">
        <v>62</v>
      </c>
      <c r="M112" s="21" t="s">
        <v>33</v>
      </c>
    </row>
    <row r="113" spans="1:13" ht="28.5" customHeight="1">
      <c r="A113" s="25" t="s">
        <v>3</v>
      </c>
      <c r="B113" s="25" t="s">
        <v>98</v>
      </c>
      <c r="C113" s="25" t="s">
        <v>13</v>
      </c>
      <c r="E113" s="21" t="s">
        <v>58</v>
      </c>
      <c r="F113" s="25" t="s">
        <v>73</v>
      </c>
      <c r="G113" s="21" t="s">
        <v>86</v>
      </c>
      <c r="H113" s="25" t="s">
        <v>37</v>
      </c>
      <c r="I113" s="21" t="s">
        <v>27</v>
      </c>
      <c r="J113" s="21" t="s">
        <v>90</v>
      </c>
      <c r="K113" s="25" t="s">
        <v>46</v>
      </c>
      <c r="L113" s="25" t="s">
        <v>79</v>
      </c>
      <c r="M113" s="21" t="s">
        <v>70</v>
      </c>
    </row>
    <row r="114" spans="1:13" ht="28.5" customHeight="1">
      <c r="A114" s="21" t="s">
        <v>88</v>
      </c>
      <c r="B114" s="21" t="s">
        <v>60</v>
      </c>
      <c r="C114" s="25" t="s">
        <v>48</v>
      </c>
      <c r="E114" s="21" t="s">
        <v>59</v>
      </c>
      <c r="F114" s="25" t="s">
        <v>30</v>
      </c>
      <c r="G114" s="21" t="s">
        <v>7</v>
      </c>
      <c r="H114" s="21" t="s">
        <v>83</v>
      </c>
      <c r="I114" s="25" t="s">
        <v>47</v>
      </c>
      <c r="J114" s="25" t="s">
        <v>81</v>
      </c>
      <c r="L114" s="21" t="s">
        <v>23</v>
      </c>
      <c r="M114" s="25" t="s">
        <v>28</v>
      </c>
    </row>
    <row r="115" spans="1:13" ht="28.5" customHeight="1">
      <c r="A115" s="21" t="s">
        <v>52</v>
      </c>
      <c r="C115" s="25" t="s">
        <v>61</v>
      </c>
      <c r="E115" s="25" t="s">
        <v>94</v>
      </c>
      <c r="F115" s="25" t="s">
        <v>77</v>
      </c>
      <c r="G115" s="25" t="s">
        <v>67</v>
      </c>
      <c r="H115" s="21" t="s">
        <v>25</v>
      </c>
      <c r="I115" s="21" t="s">
        <v>34</v>
      </c>
      <c r="J115" s="25" t="s">
        <v>45</v>
      </c>
      <c r="M115" s="21" t="s">
        <v>75</v>
      </c>
    </row>
    <row r="116" spans="1:13" ht="28.5" customHeight="1">
      <c r="A116" s="21" t="s">
        <v>97</v>
      </c>
      <c r="C116" s="25" t="s">
        <v>22</v>
      </c>
      <c r="E116" s="21" t="s">
        <v>20</v>
      </c>
      <c r="G116" s="25" t="s">
        <v>84</v>
      </c>
      <c r="H116" s="21" t="s">
        <v>44</v>
      </c>
      <c r="I116" s="25" t="s">
        <v>71</v>
      </c>
      <c r="J116" s="25" t="s">
        <v>63</v>
      </c>
    </row>
    <row r="117" spans="1:13" ht="28.5" customHeight="1">
      <c r="E117" s="25" t="s">
        <v>76</v>
      </c>
      <c r="G117" s="25" t="s">
        <v>66</v>
      </c>
      <c r="J117" s="21" t="s">
        <v>15</v>
      </c>
    </row>
    <row r="118" spans="1:13" ht="28.5" customHeight="1">
      <c r="E118" s="21" t="s">
        <v>95</v>
      </c>
      <c r="G118" s="21" t="s">
        <v>57</v>
      </c>
      <c r="J118" s="21" t="s">
        <v>54</v>
      </c>
    </row>
    <row r="119" spans="1:13" ht="28.5" customHeight="1">
      <c r="E119" s="21" t="s">
        <v>85</v>
      </c>
      <c r="J119" s="25" t="s">
        <v>5</v>
      </c>
    </row>
    <row r="120" spans="1:13" ht="28.5" customHeight="1">
      <c r="E120" s="21" t="s">
        <v>49</v>
      </c>
      <c r="J120" s="21" t="s">
        <v>65</v>
      </c>
    </row>
    <row r="121" spans="1:13" ht="28.5" customHeight="1">
      <c r="J121" s="21" t="s">
        <v>80</v>
      </c>
    </row>
    <row r="122" spans="1:13" ht="28.5" customHeight="1">
      <c r="J122" s="30" t="s">
        <v>6</v>
      </c>
    </row>
  </sheetData>
  <autoFilter ref="B1:B122" xr:uid="{B36A3DDC-9021-4971-A541-925AF3100641}"/>
  <phoneticPr fontId="1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453CE-3AAA-46B1-8352-C64E51C011AC}">
  <dimension ref="A1:BJ23"/>
  <sheetViews>
    <sheetView topLeftCell="A20" zoomScaleNormal="100" workbookViewId="0">
      <selection activeCell="A25" sqref="A25"/>
    </sheetView>
  </sheetViews>
  <sheetFormatPr defaultColWidth="17.42578125" defaultRowHeight="36" customHeight="1"/>
  <cols>
    <col min="1" max="1" width="19.28515625" customWidth="1"/>
    <col min="5" max="5" width="21.140625" customWidth="1"/>
    <col min="7" max="7" width="22" customWidth="1"/>
    <col min="8" max="8" width="22.140625" customWidth="1"/>
    <col min="9" max="9" width="20.28515625" customWidth="1"/>
  </cols>
  <sheetData>
    <row r="1" spans="1:62" s="37" customFormat="1" ht="36" customHeight="1">
      <c r="A1" s="34" t="s">
        <v>140</v>
      </c>
      <c r="B1" s="35" t="s">
        <v>250</v>
      </c>
      <c r="C1" s="36" t="s">
        <v>184</v>
      </c>
      <c r="D1" s="34" t="s">
        <v>252</v>
      </c>
      <c r="E1" s="34" t="s">
        <v>254</v>
      </c>
      <c r="F1" s="34" t="s">
        <v>253</v>
      </c>
      <c r="G1" s="35" t="s">
        <v>255</v>
      </c>
      <c r="H1" s="35" t="s">
        <v>256</v>
      </c>
      <c r="I1" s="35" t="s">
        <v>257</v>
      </c>
    </row>
    <row r="2" spans="1:62" ht="36" customHeight="1">
      <c r="A2" s="40" t="s">
        <v>102</v>
      </c>
      <c r="B2" s="42" t="s">
        <v>149</v>
      </c>
      <c r="C2" t="s">
        <v>89</v>
      </c>
      <c r="D2" s="39" cm="1">
        <f t="array" ref="D2">SUM((Sample_Data!D2:D101+Sample_Data!F2:F101+Sample_Data!H2:H101+Sample_Data!J2:J101+Sample_Data!L2:L101+Sample_Data!N2:N101+Sample_Data!P2:P101+Sample_Data!R2:R101+Sample_Data!T2:T101+Sample_Data!V2:V101+Sample_Data!X2:X101+Sample_Data!Z2:Z101+Sample_Data!AB2:AB101+Sample_Data!AD2:AD101+Sample_Data!AF2:AF101+Sample_Data!AH2:AH101+Sample_Data!AJ2:AJ101+Sample_Data!AL2:AL101+Sample_Data!AN2:AN101+Sample_Data!AP2:AP101+Sample_Data!AR2:AR101+Sample_Data!AT2:AT101+Sample_Data!AV2:AV101+Sample_Data!AX2:AX101+Sample_Data!AZ2:AZ101+Sample_Data!BB2:BB101+Sample_Data!BD2:BD101+Sample_Data!BF2:BF101+Sample_Data!BH2:BH101+Sample_Data!BJ2:BJ101+Sample_Data!BL2:BL101)*(--(Sample_Data!B2:B101=Dashboard!A2)))</f>
        <v>3094929</v>
      </c>
      <c r="E2" s="39" cm="1">
        <f t="array" ref="E2">SUM((Sample_Data!E2:E101+Sample_Data!G2:G101+Sample_Data!I2:I101+Sample_Data!K2:K101+Sample_Data!M2:M101+Sample_Data!O2:O101+Sample_Data!Q2:Q101+Sample_Data!S2:S101+Sample_Data!U2:U101+Sample_Data!W2:W101+Sample_Data!Y2:Y101+Sample_Data!AA2:AA101+Sample_Data!AC2:AC101+Sample_Data!AE2:AE101+Sample_Data!AG2:AG101+Sample_Data!AI2:AI101+Sample_Data!AK2:AK101+Sample_Data!AM2:AM101+Sample_Data!AO2:AO101+Sample_Data!AQ2:AQ101+Sample_Data!AS2:AS101+Sample_Data!AU2:AU101+Sample_Data!AW2:AW101+Sample_Data!AY2:AY101+Sample_Data!BA2:BA101+Sample_Data!BC2:BC101+Sample_Data!BE2:BE101+Sample_Data!BG2:BG101+Sample_Data!BI2:BI101+Sample_Data!BK2:BK101+Sample_Data!BM2:BM101)*(--(Sample_Data!B2:B101=Dashboard!A2)))</f>
        <v>6840</v>
      </c>
      <c r="F2" s="39">
        <f>D2/E2</f>
        <v>452.47500000000002</v>
      </c>
      <c r="G2" s="41" cm="1">
        <f t="array" ref="G2">SUM((Sample_Data!D2:D101+Sample_Data!F2:F101+Sample_Data!H2:H101+Sample_Data!J2:J101+Sample_Data!L2:L101+Sample_Data!N2:N101+Sample_Data!P2:P101+Sample_Data!R2:R101+Sample_Data!T2:T101+Sample_Data!V2:V101+Sample_Data!X2:X101+Sample_Data!Z2:Z101+Sample_Data!AB2:AB101+Sample_Data!AD2:AD101+Sample_Data!AF2:AF101+Sample_Data!AH2:AH101+Sample_Data!AJ2:AJ101+Sample_Data!AL2:AL101+Sample_Data!AN2:AN101+Sample_Data!AP2:AP101+Sample_Data!AR2:AR101+Sample_Data!AT2:AT101+Sample_Data!AV2:AV101+Sample_Data!AX2:AX101+Sample_Data!AZ2:AZ101+Sample_Data!BB2:BB101+Sample_Data!BD2:BD101+Sample_Data!BF2:BF101+Sample_Data!BH2:BH101+Sample_Data!BJ2:BJ101+Sample_Data!BL2:BL101)*(--(Sample_Data!C2:C101=Dashboard!B2)))</f>
        <v>1625513</v>
      </c>
      <c r="H2" s="41" cm="1">
        <f t="array" ref="H2">SUM((Sample_Data!E2:E101+Sample_Data!G2:G101+Sample_Data!I2:I101+Sample_Data!K2:K101+Sample_Data!M2:M101+Sample_Data!O2:O101+Sample_Data!Q2:Q101+Sample_Data!S2:S101+Sample_Data!U2:U101+Sample_Data!W2:W101+Sample_Data!Y2:Y101+Sample_Data!AA2:AA101+Sample_Data!AC2:AC101+Sample_Data!AE2:AE101+Sample_Data!AG2:AG101+Sample_Data!AI2:AI101+Sample_Data!AK2:AK101+Sample_Data!AM2:AM101+Sample_Data!AO2:AO101+Sample_Data!AQ2:AQ101+Sample_Data!AS2:AS101+Sample_Data!AU2:AU101+Sample_Data!AW2:AW101+Sample_Data!AY2:AY101+Sample_Data!BA2:BA101+Sample_Data!BC2:BC101+Sample_Data!BE2:BE101+Sample_Data!BG2:BG101+Sample_Data!BI2:BI101+Sample_Data!BK2:BK101+Sample_Data!BM2:BM101)*(--(Sample_Data!C2:C101=Dashboard!B2)))</f>
        <v>3340</v>
      </c>
      <c r="I2" s="41">
        <f>G2/H2</f>
        <v>486.68053892215568</v>
      </c>
    </row>
    <row r="3" spans="1:62" ht="54" customHeight="1">
      <c r="A3" s="43" t="s">
        <v>166</v>
      </c>
      <c r="B3" s="43"/>
      <c r="C3" s="43"/>
      <c r="D3" s="43"/>
    </row>
    <row r="4" spans="1:62" ht="24.75" customHeight="1">
      <c r="A4" s="48" t="s">
        <v>140</v>
      </c>
      <c r="B4" s="48" t="s">
        <v>258</v>
      </c>
      <c r="C4" s="48" t="s">
        <v>259</v>
      </c>
      <c r="D4" s="49" t="s">
        <v>140</v>
      </c>
      <c r="E4" s="49" t="s">
        <v>258</v>
      </c>
      <c r="F4" s="49" t="s">
        <v>259</v>
      </c>
      <c r="G4" s="50" t="s">
        <v>260</v>
      </c>
    </row>
    <row r="5" spans="1:62" ht="30" customHeight="1">
      <c r="A5" t="s">
        <v>101</v>
      </c>
      <c r="B5" t="s">
        <v>188</v>
      </c>
      <c r="C5">
        <f>SUMIFS(INDEX(Sample_Data!D2:BM101,,MATCH(Dashboard!B5,Sample_Data!D1:BM1,0)),Sample_Data!B2:B101,Dashboard!A5)</f>
        <v>137384</v>
      </c>
      <c r="D5" t="s">
        <v>101</v>
      </c>
      <c r="E5" t="s">
        <v>190</v>
      </c>
      <c r="F5">
        <f>SUMIFS(INDEX(Sample_Data!D2:BM101,,MATCH(Dashboard!E5,Sample_Data!D1:BM1,0)),Sample_Data!B2:B101,Dashboard!D5)</f>
        <v>156324</v>
      </c>
      <c r="G5">
        <f>F5-C5</f>
        <v>18940</v>
      </c>
    </row>
    <row r="6" spans="1:62" ht="50.25" customHeight="1">
      <c r="A6" s="43" t="s">
        <v>262</v>
      </c>
    </row>
    <row r="7" spans="1:62" ht="26.25" customHeight="1">
      <c r="A7" s="48" t="s">
        <v>261</v>
      </c>
      <c r="B7" s="48" t="s">
        <v>258</v>
      </c>
      <c r="C7" s="48" t="s">
        <v>259</v>
      </c>
      <c r="D7" s="49" t="s">
        <v>261</v>
      </c>
      <c r="E7" s="49" t="s">
        <v>258</v>
      </c>
      <c r="F7" s="49" t="s">
        <v>259</v>
      </c>
      <c r="G7" s="51" t="s">
        <v>260</v>
      </c>
    </row>
    <row r="8" spans="1:62" ht="36" customHeight="1">
      <c r="A8" t="s">
        <v>151</v>
      </c>
      <c r="B8" t="s">
        <v>190</v>
      </c>
      <c r="C8">
        <f>SUMIFS(INDEX(Sample_Data!D2:BM101,,MATCH(Dashboard!B8,Sample_Data!D1:BM1,0)),Sample_Data!C2:C101,Dashboard!A8)</f>
        <v>130367</v>
      </c>
      <c r="D8" t="s">
        <v>142</v>
      </c>
      <c r="E8" t="s">
        <v>196</v>
      </c>
      <c r="F8">
        <f>SUMIFS(INDEX(Sample_Data!D2:BM101,,MATCH(Dashboard!E8,Sample_Data!D1:BM1,0)),Sample_Data!C2:C101,Dashboard!D8)</f>
        <v>27784</v>
      </c>
      <c r="G8">
        <f>F8-C8</f>
        <v>-102583</v>
      </c>
    </row>
    <row r="9" spans="1:62" ht="60.75" customHeight="1">
      <c r="A9" s="43" t="s">
        <v>177</v>
      </c>
      <c r="B9" s="44"/>
      <c r="C9" s="44"/>
      <c r="D9" s="44"/>
      <c r="E9" s="44"/>
    </row>
    <row r="10" spans="1:62" ht="36" customHeight="1">
      <c r="A10" s="38" t="s">
        <v>251</v>
      </c>
      <c r="B10" s="45" t="s">
        <v>89</v>
      </c>
    </row>
    <row r="11" spans="1:62" ht="36" customHeight="1">
      <c r="A11" s="46" t="s">
        <v>186</v>
      </c>
      <c r="B11" s="46" t="s">
        <v>187</v>
      </c>
    </row>
    <row r="12" spans="1:62" ht="36" customHeight="1">
      <c r="A12" t="str">
        <f>INDEX(Sample_Data!$A$2:$BM$101,MATCH(Dashboard!$B$10,Sample_Data!$A$2:$A$101,0),MATCH(Dashboard!A$11,Sample_Data!$A$1:$BM$1,0))</f>
        <v>Orange</v>
      </c>
      <c r="B12" t="str">
        <f>INDEX(Sample_Data!$A$2:$BM$101,MATCH(Dashboard!$B$10,Sample_Data!$A$2:$A$101,0),MATCH(Dashboard!$B$11,Sample_Data!$A$1:$BM$1,0))</f>
        <v>Tangerine</v>
      </c>
    </row>
    <row r="13" spans="1:62" ht="36" customHeight="1">
      <c r="A13" s="33" t="s">
        <v>188</v>
      </c>
      <c r="B13" s="33" t="s">
        <v>190</v>
      </c>
      <c r="C13" s="33" t="s">
        <v>192</v>
      </c>
      <c r="D13" s="33" t="s">
        <v>194</v>
      </c>
      <c r="E13" s="33" t="s">
        <v>196</v>
      </c>
      <c r="F13" s="33" t="s">
        <v>198</v>
      </c>
      <c r="G13" s="33" t="s">
        <v>200</v>
      </c>
      <c r="H13" s="33" t="s">
        <v>202</v>
      </c>
      <c r="I13" s="33" t="s">
        <v>204</v>
      </c>
      <c r="J13" s="33" t="s">
        <v>206</v>
      </c>
      <c r="K13" s="33" t="s">
        <v>208</v>
      </c>
      <c r="L13" s="33" t="s">
        <v>210</v>
      </c>
      <c r="M13" s="33" t="s">
        <v>212</v>
      </c>
      <c r="N13" s="33" t="s">
        <v>214</v>
      </c>
      <c r="O13" s="33" t="s">
        <v>216</v>
      </c>
      <c r="P13" s="33" t="s">
        <v>218</v>
      </c>
      <c r="Q13" s="33" t="s">
        <v>220</v>
      </c>
      <c r="R13" s="33" t="s">
        <v>222</v>
      </c>
      <c r="S13" s="33" t="s">
        <v>224</v>
      </c>
      <c r="T13" s="33" t="s">
        <v>226</v>
      </c>
      <c r="U13" s="33" t="s">
        <v>228</v>
      </c>
      <c r="V13" s="33" t="s">
        <v>230</v>
      </c>
      <c r="W13" s="33" t="s">
        <v>232</v>
      </c>
      <c r="X13" s="33" t="s">
        <v>234</v>
      </c>
      <c r="Y13" s="33" t="s">
        <v>236</v>
      </c>
      <c r="Z13" s="33" t="s">
        <v>238</v>
      </c>
      <c r="AA13" s="33" t="s">
        <v>240</v>
      </c>
      <c r="AB13" s="33" t="s">
        <v>242</v>
      </c>
      <c r="AC13" s="33" t="s">
        <v>244</v>
      </c>
      <c r="AD13" s="33" t="s">
        <v>246</v>
      </c>
      <c r="AE13" s="33" t="s">
        <v>248</v>
      </c>
    </row>
    <row r="14" spans="1:62" ht="36" customHeight="1">
      <c r="A14">
        <f>INDEX(Sample_Data!$A$2:$BM$101,MATCH(Dashboard!$B$10,Sample_Data!$A$2:$A$101,0),MATCH(Dashboard!$A$13,Sample_Data!$A$1:$BM$1,0))</f>
        <v>0</v>
      </c>
      <c r="B14">
        <f>INDEX(Sample_Data!$A$2:$BM$101,MATCH(Dashboard!$B$10,Sample_Data!$A$2:$A$101,0),MATCH(Dashboard!$B$13,Sample_Data!$A$1:$BM$1,0))</f>
        <v>0</v>
      </c>
      <c r="C14">
        <f>INDEX(Sample_Data!$A$2:$BM$101,MATCH(Dashboard!$B$10,Sample_Data!$A$2:$A$101,0),MATCH(Dashboard!$C$13,Sample_Data!$A$1:$BM$1,0))</f>
        <v>0</v>
      </c>
      <c r="D14">
        <f>INDEX(Sample_Data!$A$2:$BM$101,MATCH(Dashboard!$B$10,Sample_Data!$A$2:$A$101,0),MATCH(Dashboard!$D$13,Sample_Data!$A$1:$BM$1,0))</f>
        <v>538</v>
      </c>
      <c r="E14">
        <f>INDEX(Sample_Data!$A$2:$BM$101,MATCH(Dashboard!$B$10,Sample_Data!$A$2:$A$101,0),MATCH(Dashboard!$E$13,Sample_Data!$A$1:$BM$1,0))</f>
        <v>0</v>
      </c>
      <c r="F14">
        <f>INDEX(Sample_Data!$A$2:$BM$101,MATCH(Dashboard!$B$10,Sample_Data!$A$2:$A$101,0),MATCH(Dashboard!$F$13,Sample_Data!$A$1:$BM$1,0))</f>
        <v>0</v>
      </c>
      <c r="G14">
        <f>INDEX(Sample_Data!$A$2:$BM$101,MATCH(Dashboard!$B$10,Sample_Data!$A$2:$A$101,0),MATCH(Dashboard!$G$13,Sample_Data!$A$1:$BM$1,0))</f>
        <v>309</v>
      </c>
      <c r="H14">
        <f>INDEX(Sample_Data!$A$2:$BM$101,MATCH(Dashboard!$B$10,Sample_Data!$A$2:$A$101,0),MATCH(Dashboard!$H$13,Sample_Data!$A$1:$BM$1,0))</f>
        <v>0</v>
      </c>
      <c r="I14">
        <f>INDEX(Sample_Data!$A$2:$BM$101,MATCH(Dashboard!$B$10,Sample_Data!$A$2:$A$101,0),MATCH(Dashboard!$I$13,Sample_Data!$A$1:$BM$1,0))</f>
        <v>0</v>
      </c>
      <c r="J14">
        <f>INDEX(Sample_Data!$A$2:$BM$101,MATCH(Dashboard!$B$10,Sample_Data!$A$2:$A$101,0),MATCH(Dashboard!$J$13,Sample_Data!$A$1:$BM$1,0))</f>
        <v>0</v>
      </c>
      <c r="K14">
        <f>INDEX(Sample_Data!$A$2:$BM$101,MATCH(Dashboard!$B$10,Sample_Data!$A$2:$A$101,0),MATCH(Dashboard!$K$13,Sample_Data!$A$1:$BM$1,0))</f>
        <v>269</v>
      </c>
      <c r="L14">
        <f>INDEX(Sample_Data!$A$2:$BM$101,MATCH(Dashboard!$B$10,Sample_Data!$A$2:$A$101,0),MATCH(Dashboard!$L$13,Sample_Data!$A$1:$BM$1,0))</f>
        <v>0</v>
      </c>
      <c r="M14">
        <f>INDEX(Sample_Data!$A$2:$BM$101,MATCH(Dashboard!$B$10,Sample_Data!$A$2:$A$101,0),MATCH(Dashboard!$M$13,Sample_Data!$A$1:$BM$1,0))</f>
        <v>269</v>
      </c>
      <c r="N14">
        <f>INDEX(Sample_Data!$A$2:$BM$101,MATCH(Dashboard!$B$10,Sample_Data!$A$2:$A$101,0),MATCH(Dashboard!$N$13,Sample_Data!$A$1:$BM$1,0))</f>
        <v>0</v>
      </c>
      <c r="O14">
        <f>INDEX(Sample_Data!$A$2:$BM$101,MATCH(Dashboard!$B$10,Sample_Data!$A$2:$A$101,0),MATCH(Dashboard!$O$13,Sample_Data!$A$1:$BM$1,0))</f>
        <v>0</v>
      </c>
      <c r="P14">
        <f>INDEX(Sample_Data!$A$2:$BM$101,MATCH(Dashboard!$B$10,Sample_Data!$A$2:$A$101,0),MATCH(Dashboard!$P$13,Sample_Data!$A$1:$BM$1,0))</f>
        <v>0</v>
      </c>
      <c r="Q14">
        <f>INDEX(Sample_Data!$A$2:$BM$101,MATCH(Dashboard!$B$10,Sample_Data!$A$2:$A$101,0),MATCH(Dashboard!$Q$13,Sample_Data!$A$1:$BM$1,0))</f>
        <v>0</v>
      </c>
      <c r="R14">
        <f>INDEX(Sample_Data!$A$2:$BM$101,MATCH(Dashboard!$B$10,Sample_Data!$A$2:$A$101,0),MATCH(Dashboard!$R$13,Sample_Data!$A$1:$BM$1,0))</f>
        <v>0</v>
      </c>
      <c r="S14">
        <f>INDEX(Sample_Data!$A$2:$BM$101,MATCH(Dashboard!$B$10,Sample_Data!$A$2:$A$101,0),MATCH(Dashboard!$S$13,Sample_Data!$A$1:$BM$1,0))</f>
        <v>1216</v>
      </c>
      <c r="T14">
        <f>INDEX(Sample_Data!$A$2:$BM$101,MATCH(Dashboard!$B$10,Sample_Data!$A$2:$A$101,0),MATCH(Dashboard!$T$13,Sample_Data!$A$1:$BM$1,0))</f>
        <v>0</v>
      </c>
      <c r="U14">
        <f>INDEX(Sample_Data!$A$2:$BM$101,MATCH(Dashboard!$B$10,Sample_Data!$A$2:$A$101,0),MATCH(Dashboard!$U$13,Sample_Data!$A$1:$BM$1,0))</f>
        <v>309</v>
      </c>
      <c r="V14">
        <f>INDEX(Sample_Data!$A$2:$BM$101,MATCH(Dashboard!$B$10,Sample_Data!$A$2:$A$101,0),MATCH(Dashboard!$V$13,Sample_Data!$A$1:$BM$1,0))</f>
        <v>0</v>
      </c>
      <c r="W14">
        <f>INDEX(Sample_Data!$A$2:$BM$101,MATCH(Dashboard!$B$10,Sample_Data!$A$2:$A$101,0),MATCH(Dashboard!$W$13,Sample_Data!$A$1:$BM$1,0))</f>
        <v>269</v>
      </c>
      <c r="X14">
        <f>INDEX(Sample_Data!$A$2:$BM$101,MATCH(Dashboard!$B$10,Sample_Data!$A$2:$A$101,0),MATCH(Dashboard!$X$13,Sample_Data!$A$1:$BM$1,0))</f>
        <v>269</v>
      </c>
      <c r="Y14">
        <f>INDEX(Sample_Data!$A$2:$BM$101,MATCH(Dashboard!$B$10,Sample_Data!$A$2:$A$101,0),MATCH(Dashboard!$Y$13,Sample_Data!$A$1:$BM$1,0))</f>
        <v>0</v>
      </c>
      <c r="Z14">
        <f>INDEX(Sample_Data!$A$2:$BM$101,MATCH(Dashboard!$B$10,Sample_Data!$A$2:$A$101,0),MATCH(Dashboard!$Z$13,Sample_Data!$A$1:$BM$1,0))</f>
        <v>0</v>
      </c>
      <c r="AA14">
        <f>INDEX(Sample_Data!$A$2:$BM$101,MATCH(Dashboard!$B$10,Sample_Data!$A$2:$A$101,0),MATCH(Dashboard!$AA$13,Sample_Data!$A$1:$BM$1,0))</f>
        <v>269</v>
      </c>
      <c r="AB14">
        <f>INDEX(Sample_Data!$A$2:$BM$101,MATCH(Dashboard!$B$10,Sample_Data!$A$2:$A$101,0),MATCH(Dashboard!$AB$13,Sample_Data!$A$1:$BM$1,0))</f>
        <v>0</v>
      </c>
      <c r="AC14">
        <f>INDEX(Sample_Data!$A$2:$BM$101,MATCH(Dashboard!$B$10,Sample_Data!$A$2:$A$101,0),MATCH(Dashboard!$AC$13,Sample_Data!$A$1:$BM$1,0))</f>
        <v>0</v>
      </c>
      <c r="AD14">
        <f>INDEX(Sample_Data!$A$2:$BM$101,MATCH(Dashboard!$B$10,Sample_Data!$A$2:$A$101,0),MATCH(Dashboard!$AD$13,Sample_Data!$A$1:$BM$1,0))</f>
        <v>-267</v>
      </c>
      <c r="AE14">
        <f>INDEX(Sample_Data!$A$2:$BM$101,MATCH(Dashboard!$B$10,Sample_Data!$A$2:$A$101,0),MATCH(Dashboard!$AE$13,Sample_Data!$A$1:$BM$1,0))</f>
        <v>269</v>
      </c>
      <c r="AI14">
        <f>INDEX(Sample_Data!$A$2:$BM$101,MATCH(Dashboard!$B$10,Sample_Data!$A$2:$A$101,0),MATCH(Dashboard!$D$15,Sample_Data!$A$1:$BM$1,0))</f>
        <v>2</v>
      </c>
      <c r="AJ14">
        <f>INDEX(Sample_Data!$A$2:$BM$101,MATCH(Dashboard!$B$10,Sample_Data!$A$2:$A$101,0),MATCH(Dashboard!$E$15,Sample_Data!$A$1:$BM$1,0))</f>
        <v>0</v>
      </c>
      <c r="AK14">
        <f>INDEX(Sample_Data!$A$2:$BM$101,MATCH(Dashboard!$B$10,Sample_Data!$A$2:$A$101,0),MATCH(Dashboard!$F$15,Sample_Data!$A$1:$BM$1,0))</f>
        <v>0</v>
      </c>
      <c r="AL14">
        <f>INDEX(Sample_Data!$A$2:$BM$101,MATCH(Dashboard!$B$10,Sample_Data!$A$2:$A$101,0),MATCH(Dashboard!$G$15,Sample_Data!$A$1:$BM$1,0))</f>
        <v>1</v>
      </c>
      <c r="AM14">
        <f>INDEX(Sample_Data!$A$2:$BM$101,MATCH(Dashboard!$B$10,Sample_Data!$A$2:$A$101,0),MATCH(Dashboard!$H$15,Sample_Data!$A$1:$BM$1,0))</f>
        <v>0</v>
      </c>
      <c r="AN14">
        <f>INDEX(Sample_Data!$A$2:$BM$101,MATCH(Dashboard!$B$10,Sample_Data!$A$2:$A$101,0),MATCH(Dashboard!$I$15,Sample_Data!$A$1:$BM$1,0))</f>
        <v>0</v>
      </c>
      <c r="AO14">
        <f>INDEX(Sample_Data!$A$2:$BM$101,MATCH(Dashboard!$B$10,Sample_Data!$A$2:$A$101,0),MATCH(Dashboard!$J$15,Sample_Data!$A$1:$BM$1,0))</f>
        <v>0</v>
      </c>
      <c r="AP14">
        <f>INDEX(Sample_Data!$A$2:$BM$101,MATCH(Dashboard!$B$10,Sample_Data!$A$2:$A$101,0),MATCH(Dashboard!$K$15,Sample_Data!$A$1:$BM$1,0))</f>
        <v>1</v>
      </c>
      <c r="AQ14">
        <f>INDEX(Sample_Data!$A$2:$BM$101,MATCH(Dashboard!$B$10,Sample_Data!$A$2:$A$101,0),MATCH(Dashboard!$L$15,Sample_Data!$A$1:$BM$1,0))</f>
        <v>0</v>
      </c>
      <c r="AR14">
        <f>INDEX(Sample_Data!$A$2:$BM$101,MATCH(Dashboard!$B$10,Sample_Data!$A$2:$A$101,0),MATCH(Dashboard!$M$15,Sample_Data!$A$1:$BM$1,0))</f>
        <v>1</v>
      </c>
      <c r="AS14">
        <f>INDEX(Sample_Data!$A$2:$BM$101,MATCH(Dashboard!$B$10,Sample_Data!$A$2:$A$101,0),MATCH(Dashboard!$N$15,Sample_Data!$A$1:$BM$1,0))</f>
        <v>0</v>
      </c>
      <c r="AT14">
        <f>INDEX(Sample_Data!$A$2:$BM$101,MATCH(Dashboard!$B$10,Sample_Data!$A$2:$A$101,0),MATCH(Dashboard!$O$15,Sample_Data!$A$1:$BM$1,0))</f>
        <v>0</v>
      </c>
      <c r="AU14">
        <f>INDEX(Sample_Data!$A$2:$BM$101,MATCH(Dashboard!$B$10,Sample_Data!$A$2:$A$101,0),MATCH(Dashboard!$P$15,Sample_Data!$A$1:$BM$1,0))</f>
        <v>0</v>
      </c>
      <c r="AV14">
        <f>INDEX(Sample_Data!$A$2:$BM$101,MATCH(Dashboard!$B$10,Sample_Data!$A$2:$A$101,0),MATCH(Dashboard!$Q$15,Sample_Data!$A$1:$BM$1,0))</f>
        <v>0</v>
      </c>
      <c r="AW14">
        <f>INDEX(Sample_Data!$A$2:$BM$101,MATCH(Dashboard!$B$10,Sample_Data!$A$2:$A$101,0),MATCH(Dashboard!$R$15,Sample_Data!$A$1:$BM$1,0))</f>
        <v>0</v>
      </c>
      <c r="AX14">
        <f>INDEX(Sample_Data!$A$2:$BM$101,MATCH(Dashboard!$B$10,Sample_Data!$A$2:$A$101,0),MATCH(Dashboard!$S$15,Sample_Data!$A$1:$BM$1,0))</f>
        <v>4</v>
      </c>
      <c r="AY14">
        <f>INDEX(Sample_Data!$A$2:$BM$101,MATCH(Dashboard!$B$10,Sample_Data!$A$2:$A$101,0),MATCH(Dashboard!$T$15,Sample_Data!$A$1:$BM$1,0))</f>
        <v>0</v>
      </c>
      <c r="AZ14">
        <f>INDEX(Sample_Data!$A$2:$BM$101,MATCH(Dashboard!$B$10,Sample_Data!$A$2:$A$101,0),MATCH(Dashboard!$U$15,Sample_Data!$A$1:$BM$1,0))</f>
        <v>1</v>
      </c>
      <c r="BA14">
        <f>INDEX(Sample_Data!$A$2:$BM$101,MATCH(Dashboard!$B$10,Sample_Data!$A$2:$A$101,0),MATCH(Dashboard!$V$15,Sample_Data!$A$1:$BM$1,0))</f>
        <v>0</v>
      </c>
      <c r="BB14">
        <f>INDEX(Sample_Data!$A$2:$BM$101,MATCH(Dashboard!$B$10,Sample_Data!$A$2:$A$101,0),MATCH(Dashboard!$W$15,Sample_Data!$A$1:$BM$1,0))</f>
        <v>1</v>
      </c>
      <c r="BC14">
        <f>INDEX(Sample_Data!$A$2:$BM$101,MATCH(Dashboard!$B$10,Sample_Data!$A$2:$A$101,0),MATCH(Dashboard!$X$15,Sample_Data!$A$1:$BM$1,0))</f>
        <v>1</v>
      </c>
      <c r="BD14">
        <f>INDEX(Sample_Data!$A$2:$BM$101,MATCH(Dashboard!$B$10,Sample_Data!$A$2:$A$101,0),MATCH(Dashboard!$Y$15,Sample_Data!$A$1:$BM$1,0))</f>
        <v>0</v>
      </c>
      <c r="BE14">
        <f>INDEX(Sample_Data!$A$2:$BM$101,MATCH(Dashboard!$B$10,Sample_Data!$A$2:$A$101,0),MATCH(Dashboard!$Z$15,Sample_Data!$A$1:$BM$1,0))</f>
        <v>0</v>
      </c>
      <c r="BF14">
        <f>INDEX(Sample_Data!$A$2:$BM$101,MATCH(Dashboard!$B$10,Sample_Data!$A$2:$A$101,0),MATCH(Dashboard!$AA$15,Sample_Data!$A$1:$BM$1,0))</f>
        <v>1</v>
      </c>
      <c r="BG14">
        <f>INDEX(Sample_Data!$A$2:$BM$101,MATCH(Dashboard!$B$10,Sample_Data!$A$2:$A$101,0),MATCH(Dashboard!$AB$15,Sample_Data!$A$1:$BM$1,0))</f>
        <v>0</v>
      </c>
      <c r="BH14">
        <f>INDEX(Sample_Data!$A$2:$BM$101,MATCH(Dashboard!$B$10,Sample_Data!$A$2:$A$101,0),MATCH(Dashboard!$AC$15,Sample_Data!$A$1:$BM$1,0))</f>
        <v>0</v>
      </c>
      <c r="BI14">
        <f>INDEX(Sample_Data!$A$2:$BM$101,MATCH(Dashboard!$B$10,Sample_Data!$A$2:$A$101,0),MATCH(Dashboard!$AD$15,Sample_Data!$A$1:$BM$1,0))</f>
        <v>-1</v>
      </c>
      <c r="BJ14">
        <f>INDEX(Sample_Data!$A$2:$BM$101,MATCH(Dashboard!$B$10,Sample_Data!$A$2:$A$101,0),MATCH(Dashboard!$AE$15,Sample_Data!$A$1:$BM$1,0))</f>
        <v>1</v>
      </c>
    </row>
    <row r="15" spans="1:62" ht="36" customHeight="1">
      <c r="A15" s="33" t="s">
        <v>189</v>
      </c>
      <c r="B15" s="33" t="s">
        <v>191</v>
      </c>
      <c r="C15" s="33" t="s">
        <v>193</v>
      </c>
      <c r="D15" s="33" t="s">
        <v>195</v>
      </c>
      <c r="E15" s="33" t="s">
        <v>197</v>
      </c>
      <c r="F15" s="33" t="s">
        <v>199</v>
      </c>
      <c r="G15" s="33" t="s">
        <v>201</v>
      </c>
      <c r="H15" s="33" t="s">
        <v>203</v>
      </c>
      <c r="I15" s="33" t="s">
        <v>205</v>
      </c>
      <c r="J15" s="33" t="s">
        <v>207</v>
      </c>
      <c r="K15" s="33" t="s">
        <v>209</v>
      </c>
      <c r="L15" s="33" t="s">
        <v>211</v>
      </c>
      <c r="M15" s="33" t="s">
        <v>213</v>
      </c>
      <c r="N15" s="33" t="s">
        <v>215</v>
      </c>
      <c r="O15" s="33" t="s">
        <v>217</v>
      </c>
      <c r="P15" s="33" t="s">
        <v>219</v>
      </c>
      <c r="Q15" s="33" t="s">
        <v>221</v>
      </c>
      <c r="R15" s="33" t="s">
        <v>223</v>
      </c>
      <c r="S15" s="33" t="s">
        <v>225</v>
      </c>
      <c r="T15" s="33" t="s">
        <v>227</v>
      </c>
      <c r="U15" s="33" t="s">
        <v>229</v>
      </c>
      <c r="V15" s="33" t="s">
        <v>231</v>
      </c>
      <c r="W15" s="33" t="s">
        <v>233</v>
      </c>
      <c r="X15" s="33" t="s">
        <v>235</v>
      </c>
      <c r="Y15" s="33" t="s">
        <v>237</v>
      </c>
      <c r="Z15" s="33" t="s">
        <v>239</v>
      </c>
      <c r="AA15" s="33" t="s">
        <v>241</v>
      </c>
      <c r="AB15" s="33" t="s">
        <v>243</v>
      </c>
      <c r="AC15" s="33" t="s">
        <v>245</v>
      </c>
      <c r="AD15" s="33" t="s">
        <v>247</v>
      </c>
      <c r="AE15" s="33" t="s">
        <v>249</v>
      </c>
    </row>
    <row r="16" spans="1:62" ht="36" customHeight="1">
      <c r="A16">
        <f>INDEX(Sample_Data!$A$2:$BM$101,MATCH(Dashboard!$B$10,Sample_Data!$A$2:$A$101,0),MATCH(Dashboard!$A$15,Sample_Data!$A$1:$BM$1,0))</f>
        <v>0</v>
      </c>
      <c r="B16">
        <f>INDEX(Sample_Data!$A$2:$BM$101,MATCH(Dashboard!$B$10,Sample_Data!$A$2:$A$101,0),MATCH(Dashboard!$B$15,Sample_Data!$A$1:$BM$1,0))</f>
        <v>0</v>
      </c>
      <c r="C16">
        <f>INDEX(Sample_Data!$A$2:$BM$101,MATCH(Dashboard!$B$10,Sample_Data!$A$2:$A$101,0),MATCH(Dashboard!$C$15,Sample_Data!$A$1:$BM$1,0))</f>
        <v>0</v>
      </c>
      <c r="D16">
        <f>INDEX(Sample_Data!$A$2:$BM$101,MATCH(Dashboard!$B$10,Sample_Data!$A$2:$A$101,0),MATCH(Dashboard!$D$15,Sample_Data!$A$1:$BM$1,0))</f>
        <v>2</v>
      </c>
      <c r="E16">
        <f>INDEX(Sample_Data!$A$2:$BM$101,MATCH(Dashboard!$B$10,Sample_Data!$A$2:$A$101,0),MATCH(Dashboard!$E$15,Sample_Data!$A$1:$BM$1,0))</f>
        <v>0</v>
      </c>
      <c r="F16">
        <f>INDEX(Sample_Data!$A$2:$BM$101,MATCH(Dashboard!$B$10,Sample_Data!$A$2:$A$101,0),MATCH(Dashboard!$F$15,Sample_Data!$A$1:$BM$1,0))</f>
        <v>0</v>
      </c>
      <c r="G16">
        <f>INDEX(Sample_Data!$A$2:$BM$101,MATCH(Dashboard!$B$10,Sample_Data!$A$2:$A$101,0),MATCH(Dashboard!$G$15,Sample_Data!$A$1:$BM$1,0))</f>
        <v>1</v>
      </c>
      <c r="H16">
        <f>INDEX(Sample_Data!$A$2:$BM$101,MATCH(Dashboard!$B$10,Sample_Data!$A$2:$A$101,0),MATCH(Dashboard!$H$15,Sample_Data!$A$1:$BM$1,0))</f>
        <v>0</v>
      </c>
      <c r="I16">
        <f>INDEX(Sample_Data!$A$2:$BM$101,MATCH(Dashboard!$B$10,Sample_Data!$A$2:$A$101,0),MATCH(Dashboard!$I$15,Sample_Data!$A$1:$BM$1,0))</f>
        <v>0</v>
      </c>
      <c r="J16">
        <f>INDEX(Sample_Data!$A$2:$BM$101,MATCH(Dashboard!$B$10,Sample_Data!$A$2:$A$101,0),MATCH(Dashboard!$J$15,Sample_Data!$A$1:$BM$1,0))</f>
        <v>0</v>
      </c>
      <c r="K16">
        <f>INDEX(Sample_Data!$A$2:$BM$101,MATCH(Dashboard!$B$10,Sample_Data!$A$2:$A$101,0),MATCH(Dashboard!$K$15,Sample_Data!$A$1:$BM$1,0))</f>
        <v>1</v>
      </c>
      <c r="L16">
        <f>INDEX(Sample_Data!$A$2:$BM$101,MATCH(Dashboard!$B$10,Sample_Data!$A$2:$A$101,0),MATCH(Dashboard!$L$15,Sample_Data!$A$1:$BM$1,0))</f>
        <v>0</v>
      </c>
      <c r="M16">
        <f>INDEX(Sample_Data!$A$2:$BM$101,MATCH(Dashboard!$B$10,Sample_Data!$A$2:$A$101,0),MATCH(Dashboard!$M$15,Sample_Data!$A$1:$BM$1,0))</f>
        <v>1</v>
      </c>
      <c r="N16">
        <f>INDEX(Sample_Data!$A$2:$BM$101,MATCH(Dashboard!$B$10,Sample_Data!$A$2:$A$101,0),MATCH(Dashboard!$N$15,Sample_Data!$A$1:$BM$1,0))</f>
        <v>0</v>
      </c>
      <c r="O16">
        <f>INDEX(Sample_Data!$A$2:$BM$101,MATCH(Dashboard!$B$10,Sample_Data!$A$2:$A$101,0),MATCH(Dashboard!$O$15,Sample_Data!$A$1:$BM$1,0))</f>
        <v>0</v>
      </c>
      <c r="P16">
        <f>INDEX(Sample_Data!$A$2:$BM$101,MATCH(Dashboard!$B$10,Sample_Data!$A$2:$A$101,0),MATCH(Dashboard!$P$15,Sample_Data!$A$1:$BM$1,0))</f>
        <v>0</v>
      </c>
      <c r="Q16">
        <f>INDEX(Sample_Data!$A$2:$BM$101,MATCH(Dashboard!$B$10,Sample_Data!$A$2:$A$101,0),MATCH(Dashboard!$Q$15,Sample_Data!$A$1:$BM$1,0))</f>
        <v>0</v>
      </c>
      <c r="R16">
        <f>INDEX(Sample_Data!$A$2:$BM$101,MATCH(Dashboard!$B$10,Sample_Data!$A$2:$A$101,0),MATCH(Dashboard!$R$15,Sample_Data!$A$1:$BM$1,0))</f>
        <v>0</v>
      </c>
      <c r="S16">
        <f>INDEX(Sample_Data!$A$2:$BM$101,MATCH(Dashboard!$B$10,Sample_Data!$A$2:$A$101,0),MATCH(Dashboard!$S$15,Sample_Data!$A$1:$BM$1,0))</f>
        <v>4</v>
      </c>
      <c r="T16">
        <f>INDEX(Sample_Data!$A$2:$BM$101,MATCH(Dashboard!$B$10,Sample_Data!$A$2:$A$101,0),MATCH(Dashboard!$T$15,Sample_Data!$A$1:$BM$1,0))</f>
        <v>0</v>
      </c>
      <c r="U16">
        <f>INDEX(Sample_Data!$A$2:$BM$101,MATCH(Dashboard!$B$10,Sample_Data!$A$2:$A$101,0),MATCH(Dashboard!$U$15,Sample_Data!$A$1:$BM$1,0))</f>
        <v>1</v>
      </c>
      <c r="V16">
        <f>INDEX(Sample_Data!$A$2:$BM$101,MATCH(Dashboard!$B$10,Sample_Data!$A$2:$A$101,0),MATCH(Dashboard!$V$15,Sample_Data!$A$1:$BM$1,0))</f>
        <v>0</v>
      </c>
      <c r="W16">
        <f>INDEX(Sample_Data!$A$2:$BM$101,MATCH(Dashboard!$B$10,Sample_Data!$A$2:$A$101,0),MATCH(Dashboard!$W$15,Sample_Data!$A$1:$BM$1,0))</f>
        <v>1</v>
      </c>
      <c r="X16">
        <f>INDEX(Sample_Data!$A$2:$BM$101,MATCH(Dashboard!$B$10,Sample_Data!$A$2:$A$101,0),MATCH(Dashboard!$X$15,Sample_Data!$A$1:$BM$1,0))</f>
        <v>1</v>
      </c>
      <c r="Y16">
        <f>INDEX(Sample_Data!$A$2:$BM$101,MATCH(Dashboard!$B$10,Sample_Data!$A$2:$A$101,0),MATCH(Dashboard!$Y$15,Sample_Data!$A$1:$BM$1,0))</f>
        <v>0</v>
      </c>
      <c r="Z16">
        <f>INDEX(Sample_Data!$A$2:$BM$101,MATCH(Dashboard!$B$10,Sample_Data!$A$2:$A$101,0),MATCH(Dashboard!$Z$15,Sample_Data!$A$1:$BM$1,0))</f>
        <v>0</v>
      </c>
      <c r="AA16">
        <f>INDEX(Sample_Data!$A$2:$BM$101,MATCH(Dashboard!$B$10,Sample_Data!$A$2:$A$101,0),MATCH(Dashboard!$AA$15,Sample_Data!$A$1:$BM$1,0))</f>
        <v>1</v>
      </c>
      <c r="AB16">
        <f>INDEX(Sample_Data!$A$2:$BM$101,MATCH(Dashboard!$B$10,Sample_Data!$A$2:$A$101,0),MATCH(Dashboard!$AB$15,Sample_Data!$A$1:$BM$1,0))</f>
        <v>0</v>
      </c>
      <c r="AC16">
        <f>INDEX(Sample_Data!$A$2:$BM$101,MATCH(Dashboard!$B$10,Sample_Data!$A$2:$A$101,0),MATCH(Dashboard!$AC$15,Sample_Data!$A$1:$BM$1,0))</f>
        <v>0</v>
      </c>
      <c r="AD16">
        <f>INDEX(Sample_Data!$A$2:$BM$101,MATCH(Dashboard!$B$10,Sample_Data!$A$2:$A$101,0),MATCH(Dashboard!$AD$15,Sample_Data!$A$1:$BM$1,0))</f>
        <v>-1</v>
      </c>
      <c r="AE16">
        <f>INDEX(Sample_Data!$A$2:$BM$101,MATCH(Dashboard!$B$10,Sample_Data!$A$2:$A$101,0),MATCH(Dashboard!$AE$15,Sample_Data!$A$1:$BM$1,0))</f>
        <v>1</v>
      </c>
    </row>
    <row r="17" spans="1:7" ht="36" customHeight="1">
      <c r="A17" s="47" t="s">
        <v>263</v>
      </c>
      <c r="B17" s="47" t="s">
        <v>264</v>
      </c>
    </row>
    <row r="18" spans="1:7" ht="36" customHeight="1">
      <c r="A18" s="37">
        <f>SUM($A$1:AE14)</f>
        <v>5103496.1555389222</v>
      </c>
      <c r="B18" s="37">
        <f>SUM($A$16:$AE$16)</f>
        <v>13</v>
      </c>
    </row>
    <row r="20" spans="1:7" ht="36" customHeight="1">
      <c r="A20" s="43" t="s">
        <v>266</v>
      </c>
    </row>
    <row r="21" spans="1:7" ht="36" customHeight="1">
      <c r="A21" s="47" t="s">
        <v>265</v>
      </c>
      <c r="B21" s="47" t="s">
        <v>267</v>
      </c>
      <c r="C21" s="47" t="s">
        <v>268</v>
      </c>
      <c r="D21" s="47" t="s">
        <v>269</v>
      </c>
      <c r="E21" s="47" t="s">
        <v>270</v>
      </c>
      <c r="F21" s="47" t="s">
        <v>271</v>
      </c>
      <c r="G21" s="47" t="s">
        <v>272</v>
      </c>
    </row>
    <row r="22" spans="1:7" ht="36" customHeight="1">
      <c r="A22">
        <f>SUM(A14:G14)</f>
        <v>847</v>
      </c>
      <c r="B22">
        <f>SUM(B14:H14)</f>
        <v>847</v>
      </c>
      <c r="C22">
        <f t="shared" ref="C22:G22" si="0">SUM(C14:I14)</f>
        <v>847</v>
      </c>
      <c r="D22">
        <f t="shared" si="0"/>
        <v>847</v>
      </c>
      <c r="E22">
        <f t="shared" si="0"/>
        <v>578</v>
      </c>
      <c r="F22">
        <f t="shared" si="0"/>
        <v>578</v>
      </c>
      <c r="G22">
        <f t="shared" si="0"/>
        <v>847</v>
      </c>
    </row>
    <row r="23" spans="1:7" ht="36" customHeight="1">
      <c r="A23" s="37" t="s">
        <v>273</v>
      </c>
      <c r="B23">
        <f>(B22-A22)/A22*100</f>
        <v>0</v>
      </c>
      <c r="C23">
        <f t="shared" ref="C23:G23" si="1">(C22-B22)/B22*100</f>
        <v>0</v>
      </c>
      <c r="D23">
        <f t="shared" si="1"/>
        <v>0</v>
      </c>
      <c r="E23">
        <f t="shared" si="1"/>
        <v>-31.759149940968122</v>
      </c>
      <c r="F23">
        <f t="shared" si="1"/>
        <v>0</v>
      </c>
      <c r="G23">
        <f t="shared" si="1"/>
        <v>46.539792387543258</v>
      </c>
    </row>
  </sheetData>
  <phoneticPr fontId="15" type="noConversion"/>
  <conditionalFormatting sqref="B1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{9D52F1BB-92ED-4924-8A81-0BFE9939001E}</x14:id>
        </ext>
      </extLst>
    </cfRule>
  </conditionalFormatting>
  <dataValidations count="6">
    <dataValidation type="list" allowBlank="1" showInputMessage="1" showErrorMessage="1" sqref="A2" xr:uid="{C0F9575D-2D8A-452E-807C-351B9BA0C662}">
      <formula1>"Apple, Guava, Mango, Lemon, Orange"</formula1>
    </dataValidation>
    <dataValidation type="list" allowBlank="1" showInputMessage="1" showErrorMessage="1" sqref="B2" xr:uid="{3046A850-C4CD-49FE-B3AE-D0FB1224B0EC}">
      <formula1>INDIRECT($A$2 &amp; "SubCategory")</formula1>
    </dataValidation>
    <dataValidation type="list" allowBlank="1" showInputMessage="1" showErrorMessage="1" sqref="C2" xr:uid="{CCC12133-4943-4906-B87C-E0F0C33C8607}">
      <formula1>INDIRECT($B$2 &amp; "ProductId")</formula1>
    </dataValidation>
    <dataValidation type="list" allowBlank="1" showInputMessage="1" showErrorMessage="1" sqref="A5 D5" xr:uid="{06E870A1-63C2-47B9-832D-685CFBD00EC5}">
      <formula1>"Apple, Guava, Lemon, Mango, Orange"</formula1>
    </dataValidation>
    <dataValidation type="list" allowBlank="1" showInputMessage="1" showErrorMessage="1" sqref="A8" xr:uid="{220E02B6-09D1-49EA-AAF4-2B9D42960991}">
      <formula1>"Red, Robin, Golde, Sour, Lisbon, Nimbu, Oblong, Alphonso, Amrapalli, Green, Indie, Mandarin, Tangerine"</formula1>
    </dataValidation>
    <dataValidation type="list" allowBlank="1" showInputMessage="1" showErrorMessage="1" sqref="D8" xr:uid="{31BDECBA-08A9-43A1-B6A1-5904C34CFB78}">
      <formula1>"Red, Robin, Golden, Sour, Indie, Tangerine, Mandarin, Alphonso, Amrapalli, Green, Lisbon, Nimbu, Oblong"</formula1>
    </dataValidation>
  </dataValidations>
  <pageMargins left="0.7" right="0.7" top="0.75" bottom="0.75" header="0.3" footer="0.3"/>
  <pageSetup orientation="portrait" r:id="rId1"/>
  <ignoredErrors>
    <ignoredError sqref="A18" emptyCellReference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D52F1BB-92ED-4924-8A81-0BFE9939001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1FC8C5C-4688-4338-853D-5D92D576FBD2}">
          <x14:formula1>
            <xm:f>Sample_Data!$D$1:$BM$1</xm:f>
          </x14:formula1>
          <xm:sqref>E5 B5 B8 E8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</vt:i4>
      </vt:variant>
    </vt:vector>
  </HeadingPairs>
  <TitlesOfParts>
    <vt:vector size="22" baseType="lpstr">
      <vt:lpstr>Assignment</vt:lpstr>
      <vt:lpstr>Data</vt:lpstr>
      <vt:lpstr>Sample_Data</vt:lpstr>
      <vt:lpstr>Dashboard</vt:lpstr>
      <vt:lpstr>AlphonsoProductId</vt:lpstr>
      <vt:lpstr>AmrapalliProductId</vt:lpstr>
      <vt:lpstr>AppleSubCategory</vt:lpstr>
      <vt:lpstr>GoldenProductId</vt:lpstr>
      <vt:lpstr>GreenProductId</vt:lpstr>
      <vt:lpstr>GuavaSubCategory</vt:lpstr>
      <vt:lpstr>IndieProductId</vt:lpstr>
      <vt:lpstr>LemonSubCategory</vt:lpstr>
      <vt:lpstr>LisbonProductId</vt:lpstr>
      <vt:lpstr>MandarinProductId</vt:lpstr>
      <vt:lpstr>MangoSubCategory</vt:lpstr>
      <vt:lpstr>NimbuProductId</vt:lpstr>
      <vt:lpstr>OblongProductId</vt:lpstr>
      <vt:lpstr>OrangeSubCategory</vt:lpstr>
      <vt:lpstr>RedProductId</vt:lpstr>
      <vt:lpstr>RobinProductId</vt:lpstr>
      <vt:lpstr>SourProductId</vt:lpstr>
      <vt:lpstr>TangerineProductId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Sandhiya Sadhasivam</cp:lastModifiedBy>
  <dcterms:created xsi:type="dcterms:W3CDTF">2023-11-23T04:27:48Z</dcterms:created>
  <dcterms:modified xsi:type="dcterms:W3CDTF">2023-11-27T10:38:32Z</dcterms:modified>
</cp:coreProperties>
</file>