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C:\One Drive\OneDrive - Baabuji Venturess Private Limited\Jagathish BA\Koyambedu\"/>
    </mc:Choice>
  </mc:AlternateContent>
  <xr:revisionPtr revIDLastSave="0" documentId="8_{51AB189B-0918-428C-8A6A-615641DF2D62}" xr6:coauthVersionLast="47" xr6:coauthVersionMax="47" xr10:uidLastSave="{00000000-0000-0000-0000-000000000000}"/>
  <bookViews>
    <workbookView xWindow="0" yWindow="0" windowWidth="19200" windowHeight="673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O11" i="1"/>
  <c r="N10" i="1"/>
  <c r="O9" i="1"/>
  <c r="Q8" i="1"/>
  <c r="O7" i="1"/>
  <c r="O6" i="1"/>
  <c r="P3" i="1"/>
  <c r="P2" i="1"/>
</calcChain>
</file>

<file path=xl/sharedStrings.xml><?xml version="1.0" encoding="utf-8"?>
<sst xmlns="http://schemas.openxmlformats.org/spreadsheetml/2006/main" count="126" uniqueCount="97">
  <si>
    <t>S.No</t>
  </si>
  <si>
    <t>Shop No</t>
  </si>
  <si>
    <t>File No.</t>
  </si>
  <si>
    <t>Allottee Name</t>
  </si>
  <si>
    <t>Allotment order</t>
  </si>
  <si>
    <t>Date</t>
  </si>
  <si>
    <t>Present License Holder Name</t>
  </si>
  <si>
    <t>License No.</t>
  </si>
  <si>
    <t>License No. 2024-2027</t>
  </si>
  <si>
    <t>Registration Certificate</t>
  </si>
  <si>
    <t>Shop Sq.ft</t>
  </si>
  <si>
    <t>Court sq.ft</t>
  </si>
  <si>
    <t>Total Sq. Ft</t>
  </si>
  <si>
    <t>Present License Holder Address</t>
  </si>
  <si>
    <t>Present License Holder Phone No.</t>
  </si>
  <si>
    <t>Business</t>
  </si>
  <si>
    <t>Deviation /Remarks</t>
  </si>
  <si>
    <t>Mobile</t>
  </si>
  <si>
    <t>Pending License Period</t>
  </si>
  <si>
    <t>Pending Maintenance Period</t>
  </si>
  <si>
    <t>B-12</t>
  </si>
  <si>
    <t>MMC/A2/2557/2015</t>
  </si>
  <si>
    <t>A. Selvaraj</t>
  </si>
  <si>
    <t>K4/2345/1994</t>
  </si>
  <si>
    <t>15.03.1994</t>
  </si>
  <si>
    <t>K.B.Muhammad Rafeeq</t>
  </si>
  <si>
    <t>0091/2021-2024</t>
  </si>
  <si>
    <t>2970/2013</t>
  </si>
  <si>
    <t>No.10/709/710, Elango Salai, Mugaper East, Chennai - 600 037.</t>
  </si>
  <si>
    <t xml:space="preserve">Hotel
(Change of business)
</t>
  </si>
  <si>
    <t>2024 -2027</t>
  </si>
  <si>
    <t>1.04.2022 -29.08.2024</t>
  </si>
  <si>
    <t>B-13</t>
  </si>
  <si>
    <t>A.Shakul Hameed</t>
  </si>
  <si>
    <t>Mubharak Ali</t>
  </si>
  <si>
    <t xml:space="preserve"> Vegetable sales</t>
  </si>
  <si>
    <t>2021-2024, 2024 - 2027</t>
  </si>
  <si>
    <t>1.04.2020 -29.08.2024</t>
  </si>
  <si>
    <t>F-34</t>
  </si>
  <si>
    <t>MMC/A2/2387/2015</t>
  </si>
  <si>
    <t>P.Kanesan</t>
  </si>
  <si>
    <t>0591/2021-2024</t>
  </si>
  <si>
    <t>721/1998</t>
  </si>
  <si>
    <t>No.21/1, Pillaiyar Kovil Street, T.Nagar, Chennai-600 017.</t>
  </si>
  <si>
    <t>Vegetable sales</t>
  </si>
  <si>
    <t>No deviation</t>
  </si>
  <si>
    <t>01.04.2022 - 29.08.2024</t>
  </si>
  <si>
    <t>F-77</t>
  </si>
  <si>
    <t>B.Jeyalakshmi</t>
  </si>
  <si>
    <t>01.04.2023 - 29.08.2024</t>
  </si>
  <si>
    <t>C-41</t>
  </si>
  <si>
    <t>N.Baskaran</t>
  </si>
  <si>
    <t>P.K.Subramani</t>
  </si>
  <si>
    <t xml:space="preserve">Provisional store
(Change of business)
</t>
  </si>
  <si>
    <t xml:space="preserve">1.Front side fully covered by rolling shutter 
2.Backside encroachment of service area fully covered by brick wall 
</t>
  </si>
  <si>
    <t>01.04.2024 - 29.08.2024</t>
  </si>
  <si>
    <t>MMC/A2/1763/2015</t>
  </si>
  <si>
    <t>K.Vijay Kumar</t>
  </si>
  <si>
    <t>09.03.1994</t>
  </si>
  <si>
    <t>K. Prema</t>
  </si>
  <si>
    <t>0666/2021-2024</t>
  </si>
  <si>
    <t>2858/2013</t>
  </si>
  <si>
    <t>No.53, AB Block, 3rd Street, Anna Nagar, Chennai-600 040.</t>
  </si>
  <si>
    <t>1. Front side platform area encroachment of G.I sheet roof extended 
2. shop first floor altered
3. Fixed grills inside the shop to store the coconuts</t>
  </si>
  <si>
    <t>01.03.2023 - 29.08.2024</t>
  </si>
  <si>
    <t>E-44</t>
  </si>
  <si>
    <t>MMC/A2/1914/2015</t>
  </si>
  <si>
    <t>K. Venu</t>
  </si>
  <si>
    <t>V. Ramesh</t>
  </si>
  <si>
    <t>0002/2021-2024</t>
  </si>
  <si>
    <t>2053/2006</t>
  </si>
  <si>
    <t>No.4/6, Valluvar Salai, Ramapuram, Chennai - 600 089.</t>
  </si>
  <si>
    <t>Vegetable Sale</t>
  </si>
  <si>
    <t xml:space="preserve">Double side opening fully altered inside the shop occupied common area
</t>
  </si>
  <si>
    <t>C-43</t>
  </si>
  <si>
    <t>MMC/A2/1952/2015</t>
  </si>
  <si>
    <t>K.Mani</t>
  </si>
  <si>
    <t>K. Mani</t>
  </si>
  <si>
    <t>0061/2021-2024</t>
  </si>
  <si>
    <t>732/1998</t>
  </si>
  <si>
    <t>No.4/4, Rayala Nagar, 3rd main road, Ramapuram, Ambattur, Chennai-600 089.</t>
  </si>
  <si>
    <t>Vegetable Sales</t>
  </si>
  <si>
    <t>P.Ponnudurai</t>
  </si>
  <si>
    <t>Hotel 
(Change of business)</t>
  </si>
  <si>
    <t xml:space="preserve">1.Using as hotel
2.Backside wash area encroachment
</t>
  </si>
  <si>
    <t>1.10.2018 - 29.08.2024</t>
  </si>
  <si>
    <t>K. Karunakaran</t>
  </si>
  <si>
    <t>2018 - 2021, 2021-2024, 2024 - 2027</t>
  </si>
  <si>
    <t>01.10.2015 - 29.08.2024</t>
  </si>
  <si>
    <t>D-63</t>
  </si>
  <si>
    <t>MMC/A2/3080/2018</t>
  </si>
  <si>
    <t>S. Sirajudeen</t>
  </si>
  <si>
    <t>S. Sakthivel</t>
  </si>
  <si>
    <t>0727/2021-2024</t>
  </si>
  <si>
    <t>3437/2018</t>
  </si>
  <si>
    <t>No.12, Jakkammal Street, Venkatesa Nagar, Virugambakkam, Chennai-600 092.</t>
  </si>
  <si>
    <t xml:space="preserve">1.Closed the openings of the shop and alteration made
2. Merged with the shop no.     D-87 and using as provisional store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</si>
</sst>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2" borderId="2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readingOrder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left" vertical="center"/>
    </xf>
    <xf numFmtId="2" fontId="5" fillId="0" borderId="2" xfId="0" applyNumberFormat="1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left" vertical="center"/>
    </xf>
    <xf numFmtId="2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left" vertical="center"/>
    </xf>
    <xf numFmtId="2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center" wrapText="1"/>
    </xf>
    <xf numFmtId="2" fontId="8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7" fillId="2" borderId="4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/>
    </xf>
    <xf numFmtId="2" fontId="7" fillId="2" borderId="2" xfId="0" applyNumberFormat="1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vertical="top" wrapText="1"/>
    </xf>
    <xf numFmtId="2" fontId="8" fillId="2" borderId="2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top"/>
    </xf>
    <xf numFmtId="0" fontId="10" fillId="0" borderId="1" xfId="0" applyFont="1" applyBorder="1" applyAlignment="1">
      <alignment vertical="center" wrapText="1" readingOrder="1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workbookViewId="0"/>
  </sheetViews>
  <sheetFormatPr defaultRowHeight="14.45"/>
  <sheetData>
    <row r="1" spans="1:23" ht="7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16</v>
      </c>
      <c r="V1" t="s">
        <v>18</v>
      </c>
      <c r="W1" t="s">
        <v>19</v>
      </c>
    </row>
    <row r="2" spans="1:23" ht="180">
      <c r="A2">
        <v>1</v>
      </c>
      <c r="B2" s="8" t="s">
        <v>20</v>
      </c>
      <c r="C2" s="9" t="s">
        <v>21</v>
      </c>
      <c r="D2" s="9" t="s">
        <v>22</v>
      </c>
      <c r="E2" s="9" t="s">
        <v>23</v>
      </c>
      <c r="F2" s="10" t="s">
        <v>24</v>
      </c>
      <c r="G2" s="11" t="s">
        <v>25</v>
      </c>
      <c r="H2" s="12" t="s">
        <v>26</v>
      </c>
      <c r="I2" s="13"/>
      <c r="J2" s="13" t="s">
        <v>27</v>
      </c>
      <c r="K2" s="14">
        <v>154.62</v>
      </c>
      <c r="L2" s="15">
        <v>41.96</v>
      </c>
      <c r="M2" s="14"/>
      <c r="N2" s="14"/>
      <c r="O2" s="14"/>
      <c r="P2" s="14">
        <f t="shared" ref="P2:P3" si="0">SUM(K2+L2+M2+N2+O2)</f>
        <v>196.58</v>
      </c>
      <c r="Q2" s="16" t="s">
        <v>28</v>
      </c>
      <c r="R2" s="17">
        <v>8072525070</v>
      </c>
      <c r="S2" s="18" t="s">
        <v>29</v>
      </c>
      <c r="V2" t="s">
        <v>30</v>
      </c>
      <c r="W2" t="s">
        <v>31</v>
      </c>
    </row>
    <row r="3" spans="1:23" ht="72">
      <c r="A3">
        <v>2</v>
      </c>
      <c r="B3" s="19" t="s">
        <v>32</v>
      </c>
      <c r="C3" s="20"/>
      <c r="D3" s="20" t="s">
        <v>33</v>
      </c>
      <c r="E3" s="20" t="s">
        <v>23</v>
      </c>
      <c r="F3" s="21" t="s">
        <v>24</v>
      </c>
      <c r="G3" s="22" t="s">
        <v>34</v>
      </c>
      <c r="H3" s="23"/>
      <c r="I3" s="24"/>
      <c r="J3" s="24"/>
      <c r="K3" s="25">
        <v>155.91</v>
      </c>
      <c r="L3" s="26">
        <v>42.28</v>
      </c>
      <c r="M3" s="25"/>
      <c r="N3" s="25"/>
      <c r="O3" s="25"/>
      <c r="P3" s="25">
        <f t="shared" si="0"/>
        <v>198.19</v>
      </c>
      <c r="Q3" s="27"/>
      <c r="R3">
        <v>9999999999</v>
      </c>
      <c r="S3" s="23" t="s">
        <v>35</v>
      </c>
      <c r="V3" t="s">
        <v>36</v>
      </c>
      <c r="W3" t="s">
        <v>37</v>
      </c>
    </row>
    <row r="4" spans="1:23" ht="108.6">
      <c r="A4">
        <v>3</v>
      </c>
      <c r="B4" s="28" t="s">
        <v>38</v>
      </c>
      <c r="C4" s="28" t="s">
        <v>39</v>
      </c>
      <c r="D4" s="28" t="s">
        <v>40</v>
      </c>
      <c r="E4" s="28"/>
      <c r="F4" s="28"/>
      <c r="G4" s="28" t="s">
        <v>40</v>
      </c>
      <c r="H4" s="28" t="s">
        <v>41</v>
      </c>
      <c r="I4" s="28"/>
      <c r="J4" s="28" t="s">
        <v>42</v>
      </c>
      <c r="K4" s="29">
        <v>296.22000000000003</v>
      </c>
      <c r="L4" s="29">
        <v>47.99</v>
      </c>
      <c r="M4" s="29">
        <v>344.21000000000004</v>
      </c>
      <c r="N4" s="30" t="s">
        <v>43</v>
      </c>
      <c r="P4" s="31" t="s">
        <v>44</v>
      </c>
      <c r="Q4" s="32" t="s">
        <v>45</v>
      </c>
      <c r="R4" s="33">
        <v>9444073976</v>
      </c>
      <c r="V4" t="s">
        <v>30</v>
      </c>
      <c r="W4" t="s">
        <v>46</v>
      </c>
    </row>
    <row r="5" spans="1:23" ht="46.5">
      <c r="A5">
        <v>4</v>
      </c>
      <c r="B5" s="34" t="s">
        <v>47</v>
      </c>
      <c r="C5" s="34"/>
      <c r="D5" s="34" t="s">
        <v>48</v>
      </c>
      <c r="E5" s="34"/>
      <c r="F5" s="34"/>
      <c r="G5" s="34" t="s">
        <v>48</v>
      </c>
      <c r="H5" s="34"/>
      <c r="I5" s="34"/>
      <c r="J5" s="34"/>
      <c r="K5" s="35">
        <v>153.46</v>
      </c>
      <c r="L5" s="35">
        <v>45.73</v>
      </c>
      <c r="M5" s="35">
        <v>199.19</v>
      </c>
      <c r="N5" s="36"/>
      <c r="O5" s="37"/>
      <c r="P5" s="38" t="s">
        <v>44</v>
      </c>
      <c r="Q5" s="39" t="s">
        <v>45</v>
      </c>
      <c r="R5">
        <v>8888888888</v>
      </c>
      <c r="V5" t="s">
        <v>30</v>
      </c>
      <c r="W5" t="s">
        <v>49</v>
      </c>
    </row>
    <row r="6" spans="1:23" ht="294.60000000000002">
      <c r="A6">
        <v>5</v>
      </c>
      <c r="B6" s="34" t="s">
        <v>50</v>
      </c>
      <c r="C6" s="34"/>
      <c r="D6" s="34" t="s">
        <v>51</v>
      </c>
      <c r="E6" s="40"/>
      <c r="F6" s="34"/>
      <c r="G6" s="34" t="s">
        <v>52</v>
      </c>
      <c r="H6" s="35"/>
      <c r="I6" s="41"/>
      <c r="J6" s="42"/>
      <c r="K6" s="41">
        <v>295.68</v>
      </c>
      <c r="L6" s="35">
        <v>47.88</v>
      </c>
      <c r="M6" s="35"/>
      <c r="N6" s="35"/>
      <c r="O6" s="35">
        <f t="shared" ref="O6" si="1">SUM(K6+L6+M6+N6)</f>
        <v>343.56</v>
      </c>
      <c r="P6" s="35"/>
      <c r="Q6" s="43"/>
      <c r="R6">
        <v>7777777777</v>
      </c>
      <c r="S6" s="44" t="s">
        <v>53</v>
      </c>
      <c r="T6" s="45" t="s">
        <v>54</v>
      </c>
      <c r="V6" t="s">
        <v>30</v>
      </c>
      <c r="W6" t="s">
        <v>55</v>
      </c>
    </row>
    <row r="7" spans="1:23" ht="325.5">
      <c r="A7">
        <v>6</v>
      </c>
      <c r="B7" s="28" t="s">
        <v>56</v>
      </c>
      <c r="C7" s="28" t="s">
        <v>57</v>
      </c>
      <c r="D7" s="28" t="s">
        <v>23</v>
      </c>
      <c r="E7" s="46" t="s">
        <v>58</v>
      </c>
      <c r="F7" s="28" t="s">
        <v>59</v>
      </c>
      <c r="G7" s="33" t="s">
        <v>60</v>
      </c>
      <c r="H7" s="47"/>
      <c r="I7" s="48" t="s">
        <v>61</v>
      </c>
      <c r="J7" s="49"/>
      <c r="K7" s="50">
        <v>52.29</v>
      </c>
      <c r="L7" s="50">
        <v>91.73</v>
      </c>
      <c r="M7" s="50">
        <v>606.5</v>
      </c>
      <c r="N7" s="50">
        <v>608.79999999999995</v>
      </c>
      <c r="O7" s="29">
        <f t="shared" ref="O7" si="2">SUM(J7+K7+L7+M7+N7)</f>
        <v>1359.32</v>
      </c>
      <c r="P7" s="30" t="s">
        <v>62</v>
      </c>
      <c r="R7" s="51">
        <v>9444974892</v>
      </c>
      <c r="S7" s="52" t="s">
        <v>63</v>
      </c>
      <c r="V7" t="s">
        <v>36</v>
      </c>
      <c r="W7" t="s">
        <v>64</v>
      </c>
    </row>
    <row r="8" spans="1:23" ht="170.45">
      <c r="A8">
        <v>7</v>
      </c>
      <c r="B8" s="28" t="s">
        <v>65</v>
      </c>
      <c r="C8" s="28" t="s">
        <v>66</v>
      </c>
      <c r="D8" s="28" t="s">
        <v>67</v>
      </c>
      <c r="E8" s="28" t="s">
        <v>23</v>
      </c>
      <c r="F8" s="28" t="s">
        <v>58</v>
      </c>
      <c r="G8" s="28" t="s">
        <v>68</v>
      </c>
      <c r="H8" s="28" t="s">
        <v>69</v>
      </c>
      <c r="I8" s="28"/>
      <c r="J8" s="28" t="s">
        <v>70</v>
      </c>
      <c r="K8" s="29">
        <v>388.65</v>
      </c>
      <c r="L8" s="29">
        <v>45.94</v>
      </c>
      <c r="M8" s="29"/>
      <c r="N8" s="29"/>
      <c r="O8" s="29"/>
      <c r="P8" s="29"/>
      <c r="Q8" s="29">
        <f t="shared" ref="Q8" si="3">SUM(K8+L8+M8+N8+O8+P8)</f>
        <v>434.59</v>
      </c>
      <c r="R8" s="30" t="s">
        <v>71</v>
      </c>
      <c r="S8" s="51">
        <v>9444488662</v>
      </c>
      <c r="T8" s="31" t="s">
        <v>72</v>
      </c>
      <c r="U8" s="53" t="s">
        <v>73</v>
      </c>
      <c r="V8" t="s">
        <v>36</v>
      </c>
      <c r="W8" t="s">
        <v>46</v>
      </c>
    </row>
    <row r="9" spans="1:23" ht="170.45">
      <c r="A9">
        <v>8</v>
      </c>
      <c r="B9" s="28" t="s">
        <v>74</v>
      </c>
      <c r="C9" s="28" t="s">
        <v>75</v>
      </c>
      <c r="D9" s="28" t="s">
        <v>76</v>
      </c>
      <c r="E9" s="46" t="s">
        <v>23</v>
      </c>
      <c r="F9" s="28" t="s">
        <v>58</v>
      </c>
      <c r="G9" s="28" t="s">
        <v>77</v>
      </c>
      <c r="H9" s="29" t="s">
        <v>78</v>
      </c>
      <c r="I9" s="54"/>
      <c r="J9" s="47" t="s">
        <v>79</v>
      </c>
      <c r="K9" s="54">
        <v>295.68</v>
      </c>
      <c r="L9" s="29">
        <v>47.88</v>
      </c>
      <c r="M9" s="29"/>
      <c r="N9" s="29"/>
      <c r="O9" s="29">
        <f t="shared" ref="O9" si="4">SUM(K9+L9+M9+N9)</f>
        <v>343.56</v>
      </c>
      <c r="P9" s="30" t="s">
        <v>80</v>
      </c>
      <c r="R9" s="31" t="s">
        <v>81</v>
      </c>
      <c r="S9" s="51">
        <v>9841203215</v>
      </c>
      <c r="T9" s="55" t="s">
        <v>45</v>
      </c>
      <c r="V9" t="s">
        <v>36</v>
      </c>
      <c r="W9" t="s">
        <v>49</v>
      </c>
    </row>
    <row r="10" spans="1:23" ht="123.95">
      <c r="A10">
        <v>9</v>
      </c>
      <c r="B10" s="34"/>
      <c r="C10" s="34" t="s">
        <v>82</v>
      </c>
      <c r="D10" s="40"/>
      <c r="E10" s="34"/>
      <c r="F10" s="34"/>
      <c r="G10" s="35"/>
      <c r="H10" s="41"/>
      <c r="I10" s="42"/>
      <c r="J10" s="41">
        <v>154.08000000000001</v>
      </c>
      <c r="K10" s="35">
        <v>41.74</v>
      </c>
      <c r="L10" s="35"/>
      <c r="M10" s="35"/>
      <c r="N10" s="35">
        <f t="shared" ref="N10" si="5">SUM(J10+K10+L10+M10)</f>
        <v>195.82000000000002</v>
      </c>
      <c r="O10" s="35"/>
      <c r="P10" s="43"/>
      <c r="Q10" s="44" t="s">
        <v>83</v>
      </c>
      <c r="R10" s="56" t="s">
        <v>84</v>
      </c>
      <c r="S10">
        <v>55555555555</v>
      </c>
      <c r="V10" t="s">
        <v>36</v>
      </c>
      <c r="W10" t="s">
        <v>85</v>
      </c>
    </row>
    <row r="11" spans="1:23" ht="46.5">
      <c r="A11">
        <v>10</v>
      </c>
      <c r="B11" s="34"/>
      <c r="C11" s="34" t="s">
        <v>86</v>
      </c>
      <c r="D11" s="34"/>
      <c r="E11" s="40"/>
      <c r="F11" s="34"/>
      <c r="G11" s="37"/>
      <c r="H11" s="42"/>
      <c r="I11" s="57"/>
      <c r="J11" s="41">
        <v>152.88999999999999</v>
      </c>
      <c r="K11" s="35">
        <v>42.17</v>
      </c>
      <c r="L11" s="35"/>
      <c r="M11" s="35"/>
      <c r="N11" s="35"/>
      <c r="O11" s="35">
        <f t="shared" ref="O11" si="6">SUM(J11+K11+L11+M11+N11)</f>
        <v>195.06</v>
      </c>
      <c r="P11" s="35"/>
      <c r="Q11" s="43"/>
      <c r="R11" s="38" t="s">
        <v>44</v>
      </c>
      <c r="S11">
        <v>6666666666</v>
      </c>
      <c r="T11" s="58" t="s">
        <v>45</v>
      </c>
      <c r="V11" t="s">
        <v>87</v>
      </c>
      <c r="W11" t="s">
        <v>88</v>
      </c>
    </row>
    <row r="12" spans="1:23" ht="263.45">
      <c r="A12">
        <v>11</v>
      </c>
      <c r="B12" s="28" t="s">
        <v>89</v>
      </c>
      <c r="C12" s="28" t="s">
        <v>90</v>
      </c>
      <c r="D12" s="28" t="s">
        <v>91</v>
      </c>
      <c r="E12" s="28" t="s">
        <v>23</v>
      </c>
      <c r="F12" s="46" t="s">
        <v>24</v>
      </c>
      <c r="G12" s="28" t="s">
        <v>92</v>
      </c>
      <c r="H12" s="33" t="s">
        <v>93</v>
      </c>
      <c r="I12" s="47"/>
      <c r="J12" s="48" t="s">
        <v>94</v>
      </c>
      <c r="K12" s="54">
        <v>155.15</v>
      </c>
      <c r="L12" s="29">
        <v>42.17</v>
      </c>
      <c r="M12" s="29"/>
      <c r="N12" s="29"/>
      <c r="O12" s="29"/>
      <c r="P12" s="29">
        <f t="shared" ref="P12" si="7">SUM(K12+L12+M12+N12+O12)</f>
        <v>197.32</v>
      </c>
      <c r="Q12" s="30" t="s">
        <v>95</v>
      </c>
      <c r="S12" s="51">
        <v>9840373400</v>
      </c>
      <c r="T12" s="59" t="s">
        <v>53</v>
      </c>
      <c r="U12" s="52" t="s">
        <v>96</v>
      </c>
      <c r="V12" t="s">
        <v>36</v>
      </c>
      <c r="W1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Jagathish</dc:creator>
  <cp:keywords/>
  <dc:description/>
  <cp:lastModifiedBy/>
  <cp:revision/>
  <dcterms:created xsi:type="dcterms:W3CDTF">2024-08-29T09:31:52Z</dcterms:created>
  <dcterms:modified xsi:type="dcterms:W3CDTF">2024-09-29T08:20:02Z</dcterms:modified>
  <cp:category/>
  <cp:contentStatus/>
</cp:coreProperties>
</file>